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epreside\Desktop\Nuova cartella\"/>
    </mc:Choice>
  </mc:AlternateContent>
  <xr:revisionPtr revIDLastSave="0" documentId="13_ncr:1_{AF18B90F-0FFB-4372-90CB-82B1BA332A1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enerale" sheetId="1" r:id="rId1"/>
  </sheets>
  <definedNames>
    <definedName name="_xlnm._FilterDatabase" localSheetId="0" hidden="1">Generale!$A$12:$AD$12</definedName>
  </definedNames>
  <calcPr calcId="191028"/>
</workbook>
</file>

<file path=xl/calcChain.xml><?xml version="1.0" encoding="utf-8"?>
<calcChain xmlns="http://schemas.openxmlformats.org/spreadsheetml/2006/main">
  <c r="S136" i="1" l="1"/>
  <c r="R136" i="1"/>
  <c r="R63" i="1"/>
  <c r="R13" i="1"/>
  <c r="R51" i="1"/>
  <c r="S51" i="1"/>
  <c r="S128" i="1"/>
  <c r="S129" i="1"/>
  <c r="R128" i="1"/>
  <c r="R129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S26" i="1"/>
  <c r="R26" i="1"/>
  <c r="S49" i="1"/>
  <c r="R49" i="1"/>
  <c r="S135" i="1"/>
  <c r="R135" i="1"/>
  <c r="S134" i="1"/>
  <c r="R134" i="1"/>
  <c r="R78" i="1"/>
  <c r="S78" i="1"/>
  <c r="S21" i="1"/>
  <c r="R21" i="1"/>
  <c r="S93" i="1"/>
  <c r="R93" i="1"/>
  <c r="S88" i="1"/>
  <c r="R88" i="1"/>
  <c r="S86" i="1"/>
  <c r="R86" i="1"/>
  <c r="S87" i="1"/>
  <c r="R87" i="1"/>
  <c r="S96" i="1"/>
  <c r="R96" i="1"/>
  <c r="S95" i="1"/>
  <c r="R95" i="1"/>
  <c r="S80" i="1"/>
  <c r="R80" i="1"/>
  <c r="S72" i="1"/>
  <c r="R72" i="1"/>
  <c r="S71" i="1"/>
  <c r="R71" i="1"/>
  <c r="R70" i="1"/>
  <c r="S70" i="1"/>
  <c r="S61" i="1"/>
  <c r="R61" i="1"/>
  <c r="S23" i="1"/>
  <c r="R23" i="1"/>
  <c r="R18" i="1"/>
  <c r="S18" i="1"/>
  <c r="R17" i="1"/>
  <c r="S17" i="1"/>
  <c r="S13" i="1"/>
  <c r="S16" i="1"/>
  <c r="R16" i="1"/>
  <c r="R124" i="1"/>
  <c r="S124" i="1"/>
  <c r="S37" i="1"/>
  <c r="R37" i="1"/>
  <c r="S35" i="1"/>
  <c r="R35" i="1"/>
  <c r="S36" i="1"/>
  <c r="S89" i="1"/>
  <c r="S40" i="1"/>
  <c r="S38" i="1"/>
  <c r="S90" i="1"/>
  <c r="S41" i="1"/>
  <c r="S42" i="1"/>
  <c r="S43" i="1"/>
  <c r="S44" i="1"/>
  <c r="S45" i="1"/>
  <c r="S20" i="1"/>
  <c r="S84" i="1"/>
  <c r="S81" i="1"/>
  <c r="S73" i="1"/>
  <c r="S74" i="1"/>
  <c r="S75" i="1"/>
  <c r="S76" i="1"/>
  <c r="S82" i="1"/>
  <c r="S83" i="1"/>
  <c r="S85" i="1"/>
  <c r="S91" i="1"/>
  <c r="S14" i="1"/>
  <c r="S15" i="1"/>
  <c r="S19" i="1"/>
  <c r="S97" i="1"/>
  <c r="S107" i="1"/>
  <c r="S108" i="1"/>
  <c r="S109" i="1"/>
  <c r="S110" i="1"/>
  <c r="S111" i="1"/>
  <c r="S27" i="1"/>
  <c r="S77" i="1"/>
  <c r="S122" i="1"/>
  <c r="S123" i="1"/>
  <c r="S92" i="1"/>
  <c r="S94" i="1"/>
  <c r="S62" i="1"/>
  <c r="S55" i="1"/>
  <c r="S58" i="1"/>
  <c r="S59" i="1"/>
  <c r="S56" i="1"/>
  <c r="S53" i="1"/>
  <c r="S54" i="1"/>
  <c r="S52" i="1"/>
  <c r="S60" i="1"/>
  <c r="S57" i="1"/>
  <c r="S22" i="1"/>
  <c r="S112" i="1"/>
  <c r="S113" i="1"/>
  <c r="S114" i="1"/>
  <c r="S125" i="1"/>
  <c r="S48" i="1"/>
  <c r="S120" i="1"/>
  <c r="S30" i="1"/>
  <c r="S31" i="1"/>
  <c r="S50" i="1"/>
  <c r="S46" i="1"/>
  <c r="S131" i="1"/>
  <c r="S119" i="1"/>
  <c r="S121" i="1"/>
  <c r="S126" i="1"/>
  <c r="S127" i="1"/>
  <c r="S28" i="1"/>
  <c r="S130" i="1"/>
  <c r="S132" i="1"/>
  <c r="S115" i="1"/>
  <c r="S24" i="1"/>
  <c r="S116" i="1"/>
  <c r="S25" i="1"/>
  <c r="S63" i="1"/>
  <c r="S64" i="1"/>
  <c r="S65" i="1"/>
  <c r="S47" i="1"/>
  <c r="S66" i="1"/>
  <c r="S67" i="1"/>
  <c r="S68" i="1"/>
  <c r="S69" i="1"/>
  <c r="S133" i="1"/>
  <c r="S29" i="1"/>
  <c r="S79" i="1"/>
  <c r="S32" i="1"/>
  <c r="S33" i="1"/>
  <c r="S117" i="1"/>
  <c r="S118" i="1"/>
  <c r="R118" i="1"/>
  <c r="R36" i="1"/>
  <c r="R89" i="1"/>
  <c r="R40" i="1"/>
  <c r="R38" i="1"/>
  <c r="R90" i="1"/>
  <c r="R41" i="1"/>
  <c r="R42" i="1"/>
  <c r="R43" i="1"/>
  <c r="R44" i="1"/>
  <c r="R45" i="1"/>
  <c r="R20" i="1"/>
  <c r="R84" i="1"/>
  <c r="R81" i="1"/>
  <c r="R73" i="1"/>
  <c r="R74" i="1"/>
  <c r="R75" i="1"/>
  <c r="R76" i="1"/>
  <c r="R82" i="1"/>
  <c r="R83" i="1"/>
  <c r="R85" i="1"/>
  <c r="R91" i="1"/>
  <c r="R14" i="1"/>
  <c r="R15" i="1"/>
  <c r="R19" i="1"/>
  <c r="R97" i="1"/>
  <c r="R107" i="1"/>
  <c r="R108" i="1"/>
  <c r="R109" i="1"/>
  <c r="R110" i="1"/>
  <c r="R111" i="1"/>
  <c r="R27" i="1"/>
  <c r="R77" i="1"/>
  <c r="R122" i="1"/>
  <c r="R123" i="1"/>
  <c r="R92" i="1"/>
  <c r="R94" i="1"/>
  <c r="R62" i="1"/>
  <c r="R55" i="1"/>
  <c r="R58" i="1"/>
  <c r="R59" i="1"/>
  <c r="R56" i="1"/>
  <c r="R53" i="1"/>
  <c r="R54" i="1"/>
  <c r="R52" i="1"/>
  <c r="R60" i="1"/>
  <c r="R57" i="1"/>
  <c r="R22" i="1"/>
  <c r="R112" i="1"/>
  <c r="R113" i="1"/>
  <c r="R114" i="1"/>
  <c r="R125" i="1"/>
  <c r="R48" i="1"/>
  <c r="R120" i="1"/>
  <c r="R30" i="1"/>
  <c r="R31" i="1"/>
  <c r="R50" i="1"/>
  <c r="R46" i="1"/>
  <c r="R131" i="1"/>
  <c r="R119" i="1"/>
  <c r="R121" i="1"/>
  <c r="R126" i="1"/>
  <c r="R127" i="1"/>
  <c r="R28" i="1"/>
  <c r="R130" i="1"/>
  <c r="R132" i="1"/>
  <c r="R115" i="1"/>
  <c r="R24" i="1"/>
  <c r="R116" i="1"/>
  <c r="R25" i="1"/>
  <c r="R64" i="1"/>
  <c r="R65" i="1"/>
  <c r="R47" i="1"/>
  <c r="R66" i="1"/>
  <c r="R67" i="1"/>
  <c r="R68" i="1"/>
  <c r="R69" i="1"/>
  <c r="R133" i="1"/>
  <c r="R29" i="1"/>
  <c r="R79" i="1"/>
  <c r="R32" i="1"/>
  <c r="R33" i="1"/>
  <c r="R117" i="1"/>
  <c r="R34" i="1"/>
  <c r="S34" i="1"/>
  <c r="L9" i="1" l="1"/>
</calcChain>
</file>

<file path=xl/sharedStrings.xml><?xml version="1.0" encoding="utf-8"?>
<sst xmlns="http://schemas.openxmlformats.org/spreadsheetml/2006/main" count="538" uniqueCount="190">
  <si>
    <t>Piano Scuola 4.0 (PNRR)</t>
  </si>
  <si>
    <t xml:space="preserve">Spesa massima consentita </t>
  </si>
  <si>
    <t>Finanziamento residuo</t>
  </si>
  <si>
    <t>Totale prodotti selezionati</t>
  </si>
  <si>
    <t>Robotica e automazione</t>
  </si>
  <si>
    <t>Intelligenza Artificiale</t>
  </si>
  <si>
    <t>cloud computing</t>
  </si>
  <si>
    <t>cybersicurezza</t>
  </si>
  <si>
    <t>Internet delle cose</t>
  </si>
  <si>
    <t>making e modellazione e stampa 3D/4D</t>
  </si>
  <si>
    <t>creazione di prodotti e servizi digitali, in realtà virtuale e aumentata</t>
  </si>
  <si>
    <t>comunicazione digitale</t>
  </si>
  <si>
    <t>elaborazione, analisi e studio dei big data</t>
  </si>
  <si>
    <t>economia digitale, e-commerce e blockchain</t>
  </si>
  <si>
    <t>CATEGORIA PRODOTTO</t>
  </si>
  <si>
    <t>CODICE PRODOTTO</t>
  </si>
  <si>
    <t>MARCA</t>
  </si>
  <si>
    <t>NOME PRODOTTO</t>
  </si>
  <si>
    <t>N° PEZZI</t>
  </si>
  <si>
    <t>PREZZO IVA INCLUSA</t>
  </si>
  <si>
    <t>TOTALE PRODOTTO</t>
  </si>
  <si>
    <t>URL PRODOTTO</t>
  </si>
  <si>
    <t>x</t>
  </si>
  <si>
    <t>Robot didattici</t>
  </si>
  <si>
    <t>Aduino Education</t>
  </si>
  <si>
    <t>Braccio robotico - Arduino Braccio++</t>
  </si>
  <si>
    <t>Elettronica e programmazione</t>
  </si>
  <si>
    <t>Arduino Starter Kit Classroom Pack</t>
  </si>
  <si>
    <t>Arduino Explore IoT Kit</t>
  </si>
  <si>
    <t>Arduino Science Kit Physics Lab Rev. 2</t>
  </si>
  <si>
    <t>Arduino Education Starter Kit</t>
  </si>
  <si>
    <t>CampuSgarden - La miniserra con Arduino</t>
  </si>
  <si>
    <t>Arduino Engineering Kit Rev. 2</t>
  </si>
  <si>
    <t>CampuStore</t>
  </si>
  <si>
    <t>Arduino BYOR - Kit didattico</t>
  </si>
  <si>
    <t>micro:bit V2 - CampuStore Education Starter Kit con videocorso</t>
  </si>
  <si>
    <t>Modelli automazione</t>
  </si>
  <si>
    <t>CampusIndustry 4.0 -  La stazione di training compatta multifunzione senza PLC</t>
  </si>
  <si>
    <t>Stampante 3D CampuSprint3D 4.0 con kit di 3 bobine e videocorso</t>
  </si>
  <si>
    <t>Stampante 3D CampuSprint3D Guider IIs completa di bobine PLA e videocorso</t>
  </si>
  <si>
    <t>Tavoli per making e relativi accessori</t>
  </si>
  <si>
    <t>Tavolo per competizioni di robotica educativa - FIRST LEGO League e MakeX</t>
  </si>
  <si>
    <t>Comau</t>
  </si>
  <si>
    <t>Laboratorio con e.DO - Matematica, Coding e Robotica con e.Do Learning Lab</t>
  </si>
  <si>
    <t>e.DO Cube</t>
  </si>
  <si>
    <t>Modellazione 3d e materiali</t>
  </si>
  <si>
    <t>Cricut</t>
  </si>
  <si>
    <t>Cricut Maker - plotter da taglio e incisione</t>
  </si>
  <si>
    <t>Cricut Maker 3 - plotter da taglio e incisione</t>
  </si>
  <si>
    <t>Curiscope</t>
  </si>
  <si>
    <t>Poster Interattivi con APP di realtà aumentata (Terra, Marte, Luna)</t>
  </si>
  <si>
    <t>Poster Interattivo con APP realtà aumentata Sistema Solare</t>
  </si>
  <si>
    <t>Software e app innovativi per la didattica digitale delle STEM</t>
  </si>
  <si>
    <t>DESIGNSOFT</t>
  </si>
  <si>
    <t>Edison 5</t>
  </si>
  <si>
    <t>Edison 5 - 30 Licenze</t>
  </si>
  <si>
    <t>Droni educativi programmabili</t>
  </si>
  <si>
    <t>DJI Edu</t>
  </si>
  <si>
    <t>DJI RoboMaster Tello Talent</t>
  </si>
  <si>
    <t>Drone DJI RoboMaster Tello Talent - Premium Kit</t>
  </si>
  <si>
    <t>Drone DJI Tello Edu</t>
  </si>
  <si>
    <t>Drone DJI Tello Edu - Premium Kit</t>
  </si>
  <si>
    <t>DJI RoboMaster EP CORE</t>
  </si>
  <si>
    <t>Makeblock</t>
  </si>
  <si>
    <t>DBOBOT GO</t>
  </si>
  <si>
    <t>Dobot</t>
  </si>
  <si>
    <t>Dobot Magician Lite</t>
  </si>
  <si>
    <t>Dobot Magician - Braccio robotico versione Basic</t>
  </si>
  <si>
    <t>Dobot MG400 - Braccio Robotico</t>
  </si>
  <si>
    <t>Dobot Magician - Kit di visione</t>
  </si>
  <si>
    <t>Dobot Magician - Nastro trasportatore</t>
  </si>
  <si>
    <t>Dobot Magician - Rotaia lineare</t>
  </si>
  <si>
    <t>Dobot AI Teaching kit per Magician Lite</t>
  </si>
  <si>
    <t>Fami</t>
  </si>
  <si>
    <t>Banco da lavoro regolabile su ruote per MakerSpace 200x75x90/110H cm - Grigio</t>
  </si>
  <si>
    <t>Felfil</t>
  </si>
  <si>
    <t>Sistema Felfil</t>
  </si>
  <si>
    <t>Felfil SHREDDER trituratore elettrico</t>
  </si>
  <si>
    <t>Mini trituratore manuale per riciclo stampa 3d</t>
  </si>
  <si>
    <t>fischertechnik Education</t>
  </si>
  <si>
    <t>fischertechnik Robotica - Set base TXT 4.0</t>
  </si>
  <si>
    <t>Braccio robotico a 3 assi con pinza a vuoto 24v</t>
  </si>
  <si>
    <t>Braccio Robotizzato TX 24V</t>
  </si>
  <si>
    <t>fischertechnik Education - Nastro trasportatore con 2 isole di lavoro 24V</t>
  </si>
  <si>
    <t>fischertechnik Training factory industry 4.0 in 24v</t>
  </si>
  <si>
    <t>Linea produttiva di scelta ed identificazione prodotti 24v</t>
  </si>
  <si>
    <t>Magazzino automatizzato 24v</t>
  </si>
  <si>
    <t>Nastro trasportatore 24V</t>
  </si>
  <si>
    <t>Nastro trasportatore con 1 isola di lavoro 24V</t>
  </si>
  <si>
    <t>Stazione multilavoro con forno 24v</t>
  </si>
  <si>
    <t xml:space="preserve">fischertechnik Education </t>
  </si>
  <si>
    <t>fischertechnik Coding - Starter Set per micro:bit</t>
  </si>
  <si>
    <t>fischertechnik Education STEM - TXT Controller 4.0</t>
  </si>
  <si>
    <t>Tavolo per coding 130x130x90H con 2 ruote</t>
  </si>
  <si>
    <t>Tavolo per coding 130x130x90H con gambe in legno</t>
  </si>
  <si>
    <t>Tavolo per Thinkering 130X130X90H con 2 ruote</t>
  </si>
  <si>
    <t>Gratnells</t>
  </si>
  <si>
    <t>Carrello MakerSpace per ambienti educativi con 3 vassoi medi + 12 vassoi piccoli e ganci</t>
  </si>
  <si>
    <t>Carrello Column STEAM activity con cassetti</t>
  </si>
  <si>
    <t>Carrello Maker Hub con 2 lavagne magnetiche e 4 vassoi medi</t>
  </si>
  <si>
    <t xml:space="preserve">Carrello mobile - 6 vassoi medi ad ampio spazio </t>
  </si>
  <si>
    <t>Fotocamere 360°</t>
  </si>
  <si>
    <t>Insta360</t>
  </si>
  <si>
    <t>Fotocamera/Action Camera a 360° Insta360 ONE RS Twin (360° 5,7k+4k Wide)</t>
  </si>
  <si>
    <t>Fotocamera/Action Camera a 360° Insta360 GO2</t>
  </si>
  <si>
    <t>iRobot</t>
  </si>
  <si>
    <t>iRobot Create 3 Advanced Robot</t>
  </si>
  <si>
    <t>iRobot Education Root rt1 - Half class pack (6 robot)</t>
  </si>
  <si>
    <t>iRobot Education Root rt1 - Class pack (12 robot)</t>
  </si>
  <si>
    <t xml:space="preserve">iRobot Education Root rt0 - Set per la classe (12 robot) </t>
  </si>
  <si>
    <t>iRobot Education Root rt0 - Set per mezza classe (6 robot)</t>
  </si>
  <si>
    <t>Joylabz</t>
  </si>
  <si>
    <t>Makey Makey Classroom Kit</t>
  </si>
  <si>
    <t>Juice Plus+</t>
  </si>
  <si>
    <t>Tower Garden - Serra idroponica per La didattica</t>
  </si>
  <si>
    <t>KEDEA</t>
  </si>
  <si>
    <t>SkillGame licenza perpetua SCUOLA con 12 mesi di manutenzione</t>
  </si>
  <si>
    <t>LEGO Education</t>
  </si>
  <si>
    <t>Kit LEGO Education SPIKE Prime base + Nuova espansione + Raspberry Pi HAT + Alimentatore</t>
  </si>
  <si>
    <t>LEGO Education SPIKE Prime - Set base per 12 studenti</t>
  </si>
  <si>
    <t>LEGO Education SPIKE Prime - Set base per 24 studenti</t>
  </si>
  <si>
    <t>LEGO Education SPIKE Prime - Set plus per 12 studenti</t>
  </si>
  <si>
    <t>LEGO Education SPIKE Prime - Set plus per 24 studenti</t>
  </si>
  <si>
    <t>LEGO Education SPIKE Prime - Set plus per 8 studenti</t>
  </si>
  <si>
    <t>Makeblock - mBot2 Kit per mezza classe (6 robot) con chiavetta dongle Bluetooth</t>
  </si>
  <si>
    <t>Makeblock - mBot2 Kit per la classe (12 robot) con chiavetta dongle Bluetooth</t>
  </si>
  <si>
    <t>Makeblock - mBot2 con chiavetta Bluetooth dongle e AI Camera Kit</t>
  </si>
  <si>
    <t>Makeblock - mBot Ranger</t>
  </si>
  <si>
    <t>Makeblock - Ultimate 2.0 - Kit Robot 10 in 1</t>
  </si>
  <si>
    <t>Makeblock - Halocode Class pack</t>
  </si>
  <si>
    <t>Makeblock - mBuild AIoT Creator Add-on pack</t>
  </si>
  <si>
    <t>Makeblock - AI e IoT mbuild Education Toolkit Add-on Pack</t>
  </si>
  <si>
    <t>Makeblock - mBuild AIoT Scientist Add-on Pack</t>
  </si>
  <si>
    <t>Makeblock - LaserBox 1.5</t>
  </si>
  <si>
    <t>Makeblock - LaserBox 1.5 con modulo Rotary</t>
  </si>
  <si>
    <t>Matrix Multimedia</t>
  </si>
  <si>
    <t>Automatics essentials</t>
  </si>
  <si>
    <t>Automatics control add-on (no MIAC) 24 Volt</t>
  </si>
  <si>
    <t>Automatics electro-pneumatics add-on</t>
  </si>
  <si>
    <t>Compressor</t>
  </si>
  <si>
    <t>PLC Adaptor - Input Module (Siemens)</t>
  </si>
  <si>
    <t>PLC Adaptor - Relay module (Siemens)</t>
  </si>
  <si>
    <t>PLC Adaptor - Power module</t>
  </si>
  <si>
    <t>PLC Adaptor - mounting bracket</t>
  </si>
  <si>
    <t>PLC Adaptor - Motor module</t>
  </si>
  <si>
    <t>Pneumatics control with S7-1200 Siemens PLC add-on</t>
  </si>
  <si>
    <t xml:space="preserve">Arduino microcontroller system development kit (modular) </t>
  </si>
  <si>
    <t>Centro di sviluppo Arduino e pannello stampato</t>
  </si>
  <si>
    <t>Training su motori eletrici con "Internet control"</t>
  </si>
  <si>
    <t>Formula AllCode football mat add-on</t>
  </si>
  <si>
    <t>Smart Factory</t>
  </si>
  <si>
    <t>Trainer ricerca guasti in circuiti elettronici</t>
  </si>
  <si>
    <t>Intermediate electronic engineering (DIN)</t>
  </si>
  <si>
    <t>MicroCNC Kit completo</t>
  </si>
  <si>
    <t>MatterAndForm</t>
  </si>
  <si>
    <t>Scanner 3D Matter and form</t>
  </si>
  <si>
    <t>Mayku</t>
  </si>
  <si>
    <t>Termoformatrice per STEM con aspiratore</t>
  </si>
  <si>
    <t>McNeel</t>
  </si>
  <si>
    <t>Rhinoceros 7 - Educational licenza singola WIN/MAC</t>
  </si>
  <si>
    <t>Rhinoceros 7 - Educational Lab kit (30 PC)</t>
  </si>
  <si>
    <t>Visori per la realtà virtuale</t>
  </si>
  <si>
    <t>Oculus</t>
  </si>
  <si>
    <t>Oculus Quest 2 - Visore realtà virtuale stand alone 128GB con 2 controller</t>
  </si>
  <si>
    <t>Optika</t>
  </si>
  <si>
    <t>Stereomicroscopio digitale 10x-20x-40x</t>
  </si>
  <si>
    <t>PICO</t>
  </si>
  <si>
    <t xml:space="preserve">Visore Pico G2 4K (stand-alone) </t>
  </si>
  <si>
    <t>Ricoh</t>
  </si>
  <si>
    <t>Fotocamera a 360° 4k Ricoh Theta SC2 (14Mpx)</t>
  </si>
  <si>
    <t>Fotocamera a 360° 4k Ricoh Theta Z1 (23Mpx) con live Streaming e audio a 360°</t>
  </si>
  <si>
    <t>Fotocamera a 360° 5,7k Ricoh Theta X (60Mpx) con Display</t>
  </si>
  <si>
    <t>Roland DG</t>
  </si>
  <si>
    <t>Modellatore 3D MDX-50</t>
  </si>
  <si>
    <t>Plotter Stampa e Taglio VersaSTUDIO BN-20</t>
  </si>
  <si>
    <t xml:space="preserve">Plotter da taglio Roland GS2-24 + Software CutStudio </t>
  </si>
  <si>
    <t>SoftBank Robotics</t>
  </si>
  <si>
    <t xml:space="preserve">NAO v6 Academic - 2 anni di garanzia </t>
  </si>
  <si>
    <t>NAO v6 Academic - 2 anni di garanzia con corso di formazione certificato</t>
  </si>
  <si>
    <t>Spectrum</t>
  </si>
  <si>
    <t>Sistema Spectrum Scanner 3d professionale</t>
  </si>
  <si>
    <t>VR Box</t>
  </si>
  <si>
    <t>Visore VR 3D per smartphone</t>
  </si>
  <si>
    <t>Wiiboox</t>
  </si>
  <si>
    <t>Scanner 3d Desktop</t>
  </si>
  <si>
    <t>Worklinestore</t>
  </si>
  <si>
    <t>Plotter Laser CO2 50W con telecamera</t>
  </si>
  <si>
    <t>3D Choco printer - Set completo</t>
  </si>
  <si>
    <t>Stampante 3D Food Pioneer</t>
  </si>
  <si>
    <t>Intellino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</si>
</sst>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_-;\-* #,##0.00_-;_-* \-??_-;_-@_-"/>
    <numFmt numFmtId="165" formatCode="_-&quot;£&quot;* #,##0.00_-;\-&quot;£&quot;* #,##0.00_-;_-&quot;£&quot;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name val="ＭＳ Ｐゴシック"/>
      <family val="3"/>
      <charset val="128"/>
    </font>
    <font>
      <u/>
      <sz val="11"/>
      <color theme="10"/>
      <name val="Calibri"/>
      <family val="2"/>
      <scheme val="minor"/>
    </font>
    <font>
      <sz val="11"/>
      <color theme="1"/>
      <name val="Arial"/>
    </font>
    <font>
      <sz val="12"/>
      <color theme="1"/>
      <name val="Arial"/>
    </font>
    <font>
      <b/>
      <sz val="10"/>
      <color theme="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name val="Arial"/>
    </font>
    <font>
      <sz val="10"/>
      <color rgb="FF000000"/>
      <name val="Arial"/>
    </font>
    <font>
      <sz val="10"/>
      <color theme="1"/>
      <name val="Arial"/>
      <family val="2"/>
    </font>
    <font>
      <u/>
      <sz val="10"/>
      <color theme="10"/>
      <name val="Arial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26"/>
      <color theme="0"/>
      <name val="Arial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FF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4A8FAF"/>
        <bgColor indexed="64"/>
      </patternFill>
    </fill>
    <fill>
      <patternFill patternType="solid">
        <fgColor rgb="FF4A8EB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1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1" applyNumberFormat="0" applyAlignment="0" applyProtection="0"/>
    <xf numFmtId="0" fontId="7" fillId="0" borderId="2" applyNumberFormat="0" applyFill="0" applyAlignment="0" applyProtection="0"/>
    <xf numFmtId="0" fontId="8" fillId="19" borderId="3" applyNumberFormat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3" borderId="0" applyNumberFormat="0" applyBorder="0" applyAlignment="0" applyProtection="0"/>
    <xf numFmtId="0" fontId="9" fillId="9" borderId="1" applyNumberFormat="0" applyAlignment="0" applyProtection="0"/>
    <xf numFmtId="164" fontId="3" fillId="0" borderId="0" applyFill="0" applyBorder="0" applyAlignment="0" applyProtection="0"/>
    <xf numFmtId="0" fontId="10" fillId="24" borderId="0" applyNumberFormat="0" applyBorder="0" applyAlignment="0" applyProtection="0"/>
    <xf numFmtId="0" fontId="3" fillId="25" borderId="4" applyNumberFormat="0" applyAlignment="0" applyProtection="0"/>
    <xf numFmtId="0" fontId="11" fillId="18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/>
    <xf numFmtId="0" fontId="3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81">
    <xf numFmtId="0" fontId="0" fillId="0" borderId="0" xfId="0"/>
    <xf numFmtId="0" fontId="23" fillId="2" borderId="0" xfId="0" applyFont="1" applyFill="1"/>
    <xf numFmtId="0" fontId="23" fillId="2" borderId="0" xfId="0" applyFont="1" applyFill="1" applyAlignment="1">
      <alignment vertical="top"/>
    </xf>
    <xf numFmtId="0" fontId="23" fillId="2" borderId="0" xfId="0" applyFont="1" applyFill="1" applyAlignment="1">
      <alignment vertical="top" wrapText="1"/>
    </xf>
    <xf numFmtId="0" fontId="26" fillId="2" borderId="0" xfId="0" applyFont="1" applyFill="1" applyAlignment="1">
      <alignment vertical="top" wrapText="1"/>
    </xf>
    <xf numFmtId="0" fontId="23" fillId="2" borderId="0" xfId="0" applyFont="1" applyFill="1" applyAlignment="1">
      <alignment horizontal="center" vertical="center"/>
    </xf>
    <xf numFmtId="44" fontId="26" fillId="2" borderId="10" xfId="1" applyFont="1" applyFill="1" applyBorder="1" applyAlignment="1">
      <alignment horizontal="center" vertical="center"/>
    </xf>
    <xf numFmtId="44" fontId="26" fillId="2" borderId="10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23" fillId="0" borderId="0" xfId="0" applyFont="1"/>
    <xf numFmtId="0" fontId="26" fillId="2" borderId="0" xfId="0" applyFont="1" applyFill="1" applyAlignment="1">
      <alignment vertical="top"/>
    </xf>
    <xf numFmtId="0" fontId="26" fillId="2" borderId="0" xfId="0" applyFont="1" applyFill="1" applyAlignment="1">
      <alignment vertical="center" wrapText="1"/>
    </xf>
    <xf numFmtId="44" fontId="25" fillId="26" borderId="0" xfId="1" applyFont="1" applyFill="1" applyBorder="1" applyAlignment="1">
      <alignment vertical="top"/>
    </xf>
    <xf numFmtId="0" fontId="23" fillId="26" borderId="0" xfId="0" applyFont="1" applyFill="1" applyAlignment="1">
      <alignment vertical="top"/>
    </xf>
    <xf numFmtId="44" fontId="28" fillId="26" borderId="0" xfId="1" applyFont="1" applyFill="1" applyBorder="1" applyAlignment="1">
      <alignment vertical="top"/>
    </xf>
    <xf numFmtId="0" fontId="27" fillId="3" borderId="15" xfId="0" applyFont="1" applyFill="1" applyBorder="1" applyAlignment="1">
      <alignment vertical="top"/>
    </xf>
    <xf numFmtId="44" fontId="28" fillId="3" borderId="16" xfId="1" applyFont="1" applyFill="1" applyBorder="1" applyAlignment="1">
      <alignment horizontal="right" vertical="center"/>
    </xf>
    <xf numFmtId="0" fontId="26" fillId="0" borderId="10" xfId="0" applyFont="1" applyBorder="1"/>
    <xf numFmtId="0" fontId="29" fillId="0" borderId="10" xfId="0" applyFont="1" applyBorder="1" applyAlignment="1">
      <alignment horizontal="left" vertical="center"/>
    </xf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wrapText="1"/>
    </xf>
    <xf numFmtId="44" fontId="26" fillId="0" borderId="10" xfId="0" applyNumberFormat="1" applyFont="1" applyBorder="1" applyAlignment="1">
      <alignment horizontal="center" vertical="center"/>
    </xf>
    <xf numFmtId="0" fontId="31" fillId="2" borderId="10" xfId="50" applyFont="1" applyFill="1" applyBorder="1" applyAlignment="1">
      <alignment horizontal="center" vertical="center"/>
    </xf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wrapText="1"/>
    </xf>
    <xf numFmtId="0" fontId="2" fillId="0" borderId="20" xfId="0" applyFont="1" applyBorder="1" applyAlignment="1">
      <alignment horizontal="center"/>
    </xf>
    <xf numFmtId="0" fontId="26" fillId="0" borderId="17" xfId="0" applyFont="1" applyBorder="1" applyAlignment="1">
      <alignment wrapText="1"/>
    </xf>
    <xf numFmtId="0" fontId="2" fillId="0" borderId="10" xfId="0" applyFont="1" applyBorder="1"/>
    <xf numFmtId="0" fontId="26" fillId="0" borderId="19" xfId="0" applyFont="1" applyBorder="1"/>
    <xf numFmtId="0" fontId="29" fillId="0" borderId="20" xfId="0" applyFont="1" applyBorder="1" applyAlignment="1">
      <alignment horizontal="left" vertical="center"/>
    </xf>
    <xf numFmtId="0" fontId="2" fillId="0" borderId="10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6" fillId="0" borderId="20" xfId="0" applyFont="1" applyBorder="1" applyAlignment="1">
      <alignment wrapText="1"/>
    </xf>
    <xf numFmtId="0" fontId="31" fillId="0" borderId="10" xfId="50" applyFont="1" applyFill="1" applyBorder="1" applyAlignment="1">
      <alignment horizontal="center" vertical="center"/>
    </xf>
    <xf numFmtId="0" fontId="26" fillId="0" borderId="0" xfId="0" applyFont="1"/>
    <xf numFmtId="0" fontId="26" fillId="0" borderId="20" xfId="0" applyFont="1" applyBorder="1"/>
    <xf numFmtId="0" fontId="29" fillId="0" borderId="19" xfId="0" applyFont="1" applyBorder="1" applyAlignment="1">
      <alignment horizontal="left" vertical="center"/>
    </xf>
    <xf numFmtId="0" fontId="30" fillId="0" borderId="10" xfId="0" applyFont="1" applyBorder="1"/>
    <xf numFmtId="0" fontId="29" fillId="0" borderId="21" xfId="0" applyFont="1" applyBorder="1" applyAlignment="1">
      <alignment horizontal="left" vertical="center"/>
    </xf>
    <xf numFmtId="0" fontId="30" fillId="0" borderId="10" xfId="0" applyFont="1" applyBorder="1" applyAlignment="1">
      <alignment wrapText="1"/>
    </xf>
    <xf numFmtId="0" fontId="26" fillId="27" borderId="0" xfId="0" applyFont="1" applyFill="1"/>
    <xf numFmtId="0" fontId="27" fillId="3" borderId="23" xfId="0" applyFont="1" applyFill="1" applyBorder="1" applyAlignment="1">
      <alignment vertical="top"/>
    </xf>
    <xf numFmtId="0" fontId="30" fillId="0" borderId="20" xfId="0" applyFont="1" applyBorder="1"/>
    <xf numFmtId="0" fontId="2" fillId="0" borderId="17" xfId="0" applyFont="1" applyBorder="1" applyAlignment="1">
      <alignment wrapText="1"/>
    </xf>
    <xf numFmtId="0" fontId="25" fillId="29" borderId="22" xfId="0" applyFont="1" applyFill="1" applyBorder="1" applyAlignment="1">
      <alignment vertical="center" wrapText="1"/>
    </xf>
    <xf numFmtId="44" fontId="25" fillId="29" borderId="12" xfId="1" applyFont="1" applyFill="1" applyBorder="1" applyAlignment="1">
      <alignment horizontal="left" vertical="center" wrapText="1"/>
    </xf>
    <xf numFmtId="0" fontId="25" fillId="29" borderId="0" xfId="0" applyFont="1" applyFill="1" applyAlignment="1">
      <alignment vertical="center" wrapText="1"/>
    </xf>
    <xf numFmtId="44" fontId="25" fillId="29" borderId="14" xfId="1" applyFont="1" applyFill="1" applyBorder="1" applyAlignment="1">
      <alignment horizontal="left" vertical="center"/>
    </xf>
    <xf numFmtId="0" fontId="23" fillId="29" borderId="13" xfId="0" applyFont="1" applyFill="1" applyBorder="1" applyAlignment="1">
      <alignment vertical="top"/>
    </xf>
    <xf numFmtId="0" fontId="23" fillId="29" borderId="0" xfId="0" applyFont="1" applyFill="1" applyAlignment="1">
      <alignment vertical="top"/>
    </xf>
    <xf numFmtId="0" fontId="23" fillId="29" borderId="14" xfId="0" applyFont="1" applyFill="1" applyBorder="1" applyAlignment="1">
      <alignment vertical="top"/>
    </xf>
    <xf numFmtId="2" fontId="33" fillId="29" borderId="0" xfId="0" applyNumberFormat="1" applyFont="1" applyFill="1" applyAlignment="1" applyProtection="1">
      <alignment vertical="center" textRotation="180" readingOrder="1"/>
      <protection locked="0"/>
    </xf>
    <xf numFmtId="0" fontId="32" fillId="29" borderId="18" xfId="0" applyFont="1" applyFill="1" applyBorder="1" applyAlignment="1">
      <alignment horizontal="center" vertical="center"/>
    </xf>
    <xf numFmtId="0" fontId="25" fillId="29" borderId="10" xfId="0" applyFont="1" applyFill="1" applyBorder="1" applyAlignment="1">
      <alignment horizontal="center" vertical="center"/>
    </xf>
    <xf numFmtId="0" fontId="25" fillId="29" borderId="10" xfId="0" applyFont="1" applyFill="1" applyBorder="1" applyAlignment="1">
      <alignment horizontal="center" vertical="center" wrapText="1"/>
    </xf>
    <xf numFmtId="0" fontId="26" fillId="26" borderId="10" xfId="0" applyFont="1" applyFill="1" applyBorder="1"/>
    <xf numFmtId="0" fontId="30" fillId="26" borderId="10" xfId="0" applyFont="1" applyFill="1" applyBorder="1"/>
    <xf numFmtId="0" fontId="29" fillId="26" borderId="10" xfId="0" applyFont="1" applyFill="1" applyBorder="1" applyAlignment="1">
      <alignment horizontal="left" vertical="center"/>
    </xf>
    <xf numFmtId="0" fontId="26" fillId="26" borderId="10" xfId="0" applyFont="1" applyFill="1" applyBorder="1" applyAlignment="1">
      <alignment horizontal="center"/>
    </xf>
    <xf numFmtId="0" fontId="26" fillId="26" borderId="10" xfId="0" applyFont="1" applyFill="1" applyBorder="1" applyAlignment="1">
      <alignment wrapText="1"/>
    </xf>
    <xf numFmtId="44" fontId="26" fillId="26" borderId="10" xfId="1" applyFont="1" applyFill="1" applyBorder="1" applyAlignment="1">
      <alignment horizontal="center" vertical="center"/>
    </xf>
    <xf numFmtId="44" fontId="26" fillId="26" borderId="10" xfId="0" applyNumberFormat="1" applyFont="1" applyFill="1" applyBorder="1" applyAlignment="1">
      <alignment horizontal="center" vertical="center"/>
    </xf>
    <xf numFmtId="0" fontId="31" fillId="26" borderId="10" xfId="50" applyFont="1" applyFill="1" applyBorder="1" applyAlignment="1">
      <alignment horizontal="center" vertical="center"/>
    </xf>
    <xf numFmtId="0" fontId="26" fillId="26" borderId="0" xfId="0" applyFont="1" applyFill="1"/>
    <xf numFmtId="0" fontId="23" fillId="26" borderId="0" xfId="0" applyFont="1" applyFill="1"/>
    <xf numFmtId="0" fontId="2" fillId="26" borderId="10" xfId="0" applyFont="1" applyFill="1" applyBorder="1"/>
    <xf numFmtId="0" fontId="2" fillId="26" borderId="10" xfId="0" applyFont="1" applyFill="1" applyBorder="1" applyAlignment="1">
      <alignment horizontal="center"/>
    </xf>
    <xf numFmtId="0" fontId="2" fillId="26" borderId="17" xfId="0" applyFont="1" applyFill="1" applyBorder="1" applyAlignment="1">
      <alignment wrapText="1"/>
    </xf>
    <xf numFmtId="0" fontId="2" fillId="26" borderId="21" xfId="0" applyFont="1" applyFill="1" applyBorder="1" applyAlignment="1">
      <alignment wrapText="1"/>
    </xf>
    <xf numFmtId="0" fontId="26" fillId="26" borderId="17" xfId="0" applyFont="1" applyFill="1" applyBorder="1"/>
    <xf numFmtId="0" fontId="29" fillId="26" borderId="17" xfId="0" applyFont="1" applyFill="1" applyBorder="1" applyAlignment="1">
      <alignment horizontal="left" vertical="center"/>
    </xf>
    <xf numFmtId="1" fontId="29" fillId="3" borderId="10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top" wrapText="1"/>
    </xf>
    <xf numFmtId="0" fontId="34" fillId="28" borderId="0" xfId="0" applyFont="1" applyFill="1" applyAlignment="1">
      <alignment horizontal="center" vertical="center"/>
    </xf>
    <xf numFmtId="0" fontId="25" fillId="29" borderId="11" xfId="0" applyFont="1" applyFill="1" applyBorder="1" applyAlignment="1">
      <alignment horizontal="left" vertical="center" wrapText="1"/>
    </xf>
    <xf numFmtId="0" fontId="25" fillId="29" borderId="22" xfId="0" applyFont="1" applyFill="1" applyBorder="1" applyAlignment="1">
      <alignment horizontal="left" vertical="center" wrapText="1"/>
    </xf>
    <xf numFmtId="0" fontId="25" fillId="29" borderId="13" xfId="0" applyFont="1" applyFill="1" applyBorder="1" applyAlignment="1">
      <alignment horizontal="left" vertical="center" wrapText="1"/>
    </xf>
    <xf numFmtId="0" fontId="25" fillId="29" borderId="0" xfId="0" applyFont="1" applyFill="1" applyAlignment="1">
      <alignment horizontal="left" vertical="center" wrapText="1"/>
    </xf>
    <xf numFmtId="0" fontId="26" fillId="26" borderId="13" xfId="0" applyFont="1" applyFill="1" applyBorder="1" applyAlignment="1">
      <alignment horizontal="left" vertical="center" wrapText="1" indent="1"/>
    </xf>
  </cellXfs>
  <cellStyles count="51">
    <cellStyle name="20% - Colore 1 2" xfId="3" xr:uid="{1FAF5EF6-FE2E-4382-A7F4-74D127AD92D1}"/>
    <cellStyle name="20% - Colore 2 2" xfId="4" xr:uid="{78B0B015-DC8F-4690-852D-05AB146D11AF}"/>
    <cellStyle name="20% - Colore 3 2" xfId="5" xr:uid="{94C635AA-35B2-4805-B06C-77D806A8355A}"/>
    <cellStyle name="20% - Colore 4 2" xfId="6" xr:uid="{098DAD70-1B16-44D2-A4A5-8EA1A2592B5B}"/>
    <cellStyle name="20% - Colore 5 2" xfId="7" xr:uid="{7283ABF7-F4C8-47F5-BC09-5201A03F7E9C}"/>
    <cellStyle name="20% - Colore 6 2" xfId="8" xr:uid="{C01EE9B3-52FD-43C6-B14D-3778EA464B16}"/>
    <cellStyle name="40% - Colore 1 2" xfId="9" xr:uid="{9E388F17-0830-4A3D-A73E-2ED0124F106D}"/>
    <cellStyle name="40% - Colore 2 2" xfId="10" xr:uid="{C07E8837-EE21-482F-A9B1-9D06B0D8C29C}"/>
    <cellStyle name="40% - Colore 3 2" xfId="11" xr:uid="{03D870B9-A5E7-443C-8712-B9D23619A6A8}"/>
    <cellStyle name="40% - Colore 4 2" xfId="12" xr:uid="{37C6842B-636B-441C-A687-6B225FE47802}"/>
    <cellStyle name="40% - Colore 5 2" xfId="13" xr:uid="{45AF925A-6BE4-44E2-B64F-E127C9D688D4}"/>
    <cellStyle name="40% - Colore 6 2" xfId="14" xr:uid="{3C4FDED1-2C20-4527-84B9-A026085E53AC}"/>
    <cellStyle name="60% - Colore 1 2" xfId="15" xr:uid="{0A9735FC-9ACF-4756-9045-962628EE430D}"/>
    <cellStyle name="60% - Colore 2 2" xfId="16" xr:uid="{2ACA4FAF-26D4-42C1-A090-39B999831390}"/>
    <cellStyle name="60% - Colore 3 2" xfId="17" xr:uid="{A8C4CF94-1DEC-442C-9799-5DFD98C02A31}"/>
    <cellStyle name="60% - Colore 4 2" xfId="18" xr:uid="{B242DAE5-3D65-46F4-94F1-A708ECAECA46}"/>
    <cellStyle name="60% - Colore 5 2" xfId="19" xr:uid="{8DB8F0CC-594D-4292-BE35-4615CB9AE313}"/>
    <cellStyle name="60% - Colore 6 2" xfId="20" xr:uid="{10805BDD-4BB6-4D4D-94A6-C7071CF75A69}"/>
    <cellStyle name="Calcolo 2" xfId="21" xr:uid="{4DD2191D-6E3D-41F1-899F-662AD654341C}"/>
    <cellStyle name="Cella collegata 2" xfId="22" xr:uid="{E6B1261A-849F-4F9F-B43A-818DB674614F}"/>
    <cellStyle name="Cella da controllare 2" xfId="23" xr:uid="{7F38898D-F038-4414-86A4-A388AB26F909}"/>
    <cellStyle name="Colore 1 2" xfId="24" xr:uid="{B5E1A8E5-56C5-4090-828B-3AEF3DD7FEDB}"/>
    <cellStyle name="Colore 2 2" xfId="25" xr:uid="{4AF2A70C-8F40-48DE-9657-7A303149DFED}"/>
    <cellStyle name="Colore 3 2" xfId="26" xr:uid="{65B31848-520F-4E45-8460-2737638F4CDF}"/>
    <cellStyle name="Colore 4 2" xfId="27" xr:uid="{4E0D884D-1ED5-4AFE-935E-9DFB98FD6A86}"/>
    <cellStyle name="Colore 5 2" xfId="28" xr:uid="{8DEC4BBF-BD49-4CA8-8644-35C8FC6DF42D}"/>
    <cellStyle name="Colore 6 2" xfId="29" xr:uid="{557D976E-D015-43FC-A6B7-0C6870D27BF2}"/>
    <cellStyle name="Currency 2" xfId="49" xr:uid="{12312BFC-D82D-42C1-820F-FF4C04E2B321}"/>
    <cellStyle name="Currency 3" xfId="48" xr:uid="{304D47F6-3E48-4057-8CDB-765F7843BB52}"/>
    <cellStyle name="Hyperlink" xfId="50" xr:uid="{00000000-000B-0000-0000-000008000000}"/>
    <cellStyle name="Input 2" xfId="30" xr:uid="{7A6D230E-C1E0-4123-A03B-1F4A2C6732C5}"/>
    <cellStyle name="Migliaia 2" xfId="31" xr:uid="{CD743CAA-8F7D-45F5-9A1C-7F38C91347FA}"/>
    <cellStyle name="Neutrale 2" xfId="32" xr:uid="{86A9EDA1-EB73-4821-B05E-012A2701EF2B}"/>
    <cellStyle name="Normale" xfId="0" builtinId="0"/>
    <cellStyle name="Normale 2" xfId="47" xr:uid="{B79BC6E9-82C6-4DB4-AFF8-7ED0FF27F19A}"/>
    <cellStyle name="Normale 3" xfId="2" xr:uid="{8BBFCE4E-44B5-42A6-90CA-9D6E0138077E}"/>
    <cellStyle name="Nota 2" xfId="33" xr:uid="{DD776FC3-B77C-43A0-8AC2-3CEBC2C34DA5}"/>
    <cellStyle name="Output 2" xfId="34" xr:uid="{80EFB697-EEF8-42AB-A2FE-44A1DF11A175}"/>
    <cellStyle name="Testo avviso 2" xfId="35" xr:uid="{D6C1B273-3197-4EF7-BFCB-FF6CE70A0D06}"/>
    <cellStyle name="Testo descrittivo 2" xfId="36" xr:uid="{F57FF150-BCE1-4293-81D1-201CDD17AC26}"/>
    <cellStyle name="Titolo 1 2" xfId="38" xr:uid="{C165E1B4-A740-4887-A5BE-BD74396A9EC8}"/>
    <cellStyle name="Titolo 2 2" xfId="39" xr:uid="{531F291D-5EFC-416B-9749-A8572D99C1EA}"/>
    <cellStyle name="Titolo 3 2" xfId="40" xr:uid="{4D713B6D-6641-4620-85AC-5E0A6607ED74}"/>
    <cellStyle name="Titolo 4 2" xfId="41" xr:uid="{29D615C0-A974-47A1-9699-CF0028915213}"/>
    <cellStyle name="Titolo 5" xfId="37" xr:uid="{431A622C-AC51-428D-9B0B-E469CE1379BA}"/>
    <cellStyle name="Totale 2" xfId="42" xr:uid="{E54EB099-64E2-4525-83ED-66E99D82C77B}"/>
    <cellStyle name="Valore non valido 2" xfId="43" xr:uid="{B7AC04B6-4DC0-42D6-8A18-7D940085EB86}"/>
    <cellStyle name="Valore valido 2" xfId="44" xr:uid="{C3F8B9BA-F5F5-4118-8B0D-65A035BE0130}"/>
    <cellStyle name="Valuta" xfId="1" builtinId="4"/>
    <cellStyle name="標準_DPJ価格表2008.02.28._５３期北米スーパースリム価格案（20080307）" xfId="45" xr:uid="{CF724FE0-0007-4F2D-9970-444CB3B435CD}"/>
    <cellStyle name="脱浦_laroux_1" xfId="46" xr:uid="{598E1462-E33A-4536-9CE1-3254044C4B34}"/>
  </cellStyles>
  <dxfs count="0"/>
  <tableStyles count="0" defaultTableStyle="TableStyleMedium2" defaultPivotStyle="PivotStyleLight16"/>
  <colors>
    <mruColors>
      <color rgb="FFEF6D09"/>
      <color rgb="FF4A8EB0"/>
      <color rgb="FF4A8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</xdr:rowOff>
    </xdr:from>
    <xdr:to>
      <xdr:col>9</xdr:col>
      <xdr:colOff>14288</xdr:colOff>
      <xdr:row>0</xdr:row>
      <xdr:rowOff>923925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0EB237B-4AA4-4462-899C-6AD729B73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7875" y="9525"/>
          <a:ext cx="2505075" cy="914400"/>
        </a:xfrm>
        <a:prstGeom prst="rect">
          <a:avLst/>
        </a:prstGeom>
      </xdr:spPr>
    </xdr:pic>
    <xdr:clientData/>
  </xdr:twoCellAnchor>
  <xdr:twoCellAnchor editAs="oneCell">
    <xdr:from>
      <xdr:col>17</xdr:col>
      <xdr:colOff>1647825</xdr:colOff>
      <xdr:row>0</xdr:row>
      <xdr:rowOff>0</xdr:rowOff>
    </xdr:from>
    <xdr:to>
      <xdr:col>19</xdr:col>
      <xdr:colOff>381001</xdr:colOff>
      <xdr:row>0</xdr:row>
      <xdr:rowOff>933450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1A4830E9-B4C6-4D75-BDC7-16FD99A0527F}"/>
            </a:ext>
            <a:ext uri="{147F2762-F138-4A5C-976F-8EAC2B608ADB}">
              <a16:predDERef xmlns:a16="http://schemas.microsoft.com/office/drawing/2014/main" pred="{60EB237B-4AA4-4462-899C-6AD729B73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498800" y="0"/>
          <a:ext cx="2371725" cy="933450"/>
        </a:xfrm>
        <a:prstGeom prst="rect">
          <a:avLst/>
        </a:prstGeom>
      </xdr:spPr>
    </xdr:pic>
    <xdr:clientData/>
  </xdr:twoCellAnchor>
  <xdr:twoCellAnchor>
    <xdr:from>
      <xdr:col>12</xdr:col>
      <xdr:colOff>409575</xdr:colOff>
      <xdr:row>0</xdr:row>
      <xdr:rowOff>981075</xdr:rowOff>
    </xdr:from>
    <xdr:to>
      <xdr:col>13</xdr:col>
      <xdr:colOff>923925</xdr:colOff>
      <xdr:row>4</xdr:row>
      <xdr:rowOff>152400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3BDC29D-B278-4830-9382-C97145564CE4}"/>
            </a:ext>
            <a:ext uri="{147F2762-F138-4A5C-976F-8EAC2B608ADB}">
              <a16:predDERef xmlns:a16="http://schemas.microsoft.com/office/drawing/2014/main" pred="{1A4830E9-B4C6-4D75-BDC7-16FD99A0527F}"/>
            </a:ext>
          </a:extLst>
        </xdr:cNvPr>
        <xdr:cNvSpPr txBox="1"/>
      </xdr:nvSpPr>
      <xdr:spPr>
        <a:xfrm>
          <a:off x="6419850" y="981075"/>
          <a:ext cx="2324100" cy="1028700"/>
        </a:xfrm>
        <a:prstGeom prst="roundRect">
          <a:avLst/>
        </a:prstGeom>
        <a:solidFill>
          <a:schemeClr val="lt1"/>
        </a:solidFill>
        <a:ln w="88900" cap="rnd" cmpd="sng">
          <a:solidFill>
            <a:srgbClr val="EF6D09"/>
          </a:solidFill>
          <a:round/>
          <a:extLst>
            <a:ext uri="{C807C97D-BFC1-408E-A445-0C87EB9F89A2}">
              <ask:lineSketchStyleProps xmlns:ask="http://schemas.microsoft.com/office/drawing/2018/sketchyshapes" sd="1219033472">
                <a:custGeom>
                  <a:avLst/>
                  <a:gdLst>
                    <a:gd name="connsiteX0" fmla="*/ 0 w 1866900"/>
                    <a:gd name="connsiteY0" fmla="*/ 0 h 965200"/>
                    <a:gd name="connsiteX1" fmla="*/ 1866900 w 1866900"/>
                    <a:gd name="connsiteY1" fmla="*/ 0 h 965200"/>
                    <a:gd name="connsiteX2" fmla="*/ 1866900 w 1866900"/>
                    <a:gd name="connsiteY2" fmla="*/ 965200 h 965200"/>
                    <a:gd name="connsiteX3" fmla="*/ 0 w 1866900"/>
                    <a:gd name="connsiteY3" fmla="*/ 965200 h 965200"/>
                    <a:gd name="connsiteX4" fmla="*/ 0 w 1866900"/>
                    <a:gd name="connsiteY4" fmla="*/ 0 h 9652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</a:cxnLst>
                  <a:rect l="l" t="t" r="r" b="b"/>
                  <a:pathLst>
                    <a:path w="1866900" h="965200" fill="none" extrusionOk="0">
                      <a:moveTo>
                        <a:pt x="0" y="0"/>
                      </a:moveTo>
                      <a:cubicBezTo>
                        <a:pt x="895655" y="-52600"/>
                        <a:pt x="1382025" y="125308"/>
                        <a:pt x="1866900" y="0"/>
                      </a:cubicBezTo>
                      <a:cubicBezTo>
                        <a:pt x="1874599" y="175984"/>
                        <a:pt x="1816825" y="489866"/>
                        <a:pt x="1866900" y="965200"/>
                      </a:cubicBezTo>
                      <a:cubicBezTo>
                        <a:pt x="1262636" y="819610"/>
                        <a:pt x="616349" y="856064"/>
                        <a:pt x="0" y="965200"/>
                      </a:cubicBezTo>
                      <a:cubicBezTo>
                        <a:pt x="76167" y="675159"/>
                        <a:pt x="56353" y="252152"/>
                        <a:pt x="0" y="0"/>
                      </a:cubicBezTo>
                      <a:close/>
                    </a:path>
                    <a:path w="1866900" h="965200" stroke="0" extrusionOk="0">
                      <a:moveTo>
                        <a:pt x="0" y="0"/>
                      </a:moveTo>
                      <a:cubicBezTo>
                        <a:pt x="864355" y="-143322"/>
                        <a:pt x="1215857" y="135761"/>
                        <a:pt x="1866900" y="0"/>
                      </a:cubicBezTo>
                      <a:cubicBezTo>
                        <a:pt x="1929054" y="308560"/>
                        <a:pt x="1797055" y="734653"/>
                        <a:pt x="1866900" y="965200"/>
                      </a:cubicBezTo>
                      <a:cubicBezTo>
                        <a:pt x="1368135" y="1089131"/>
                        <a:pt x="748535" y="1033883"/>
                        <a:pt x="0" y="965200"/>
                      </a:cubicBezTo>
                      <a:cubicBezTo>
                        <a:pt x="5049" y="634837"/>
                        <a:pt x="70444" y="252230"/>
                        <a:pt x="0" y="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1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CLICCARE IL MENÙ E SELEZIONARE UNA DELLE DUE OPZIONI IN BASE AL FINANZIAMENTO ASSEGNATO ALLA SCUOLA</a:t>
          </a:r>
        </a:p>
      </xdr:txBody>
    </xdr:sp>
    <xdr:clientData/>
  </xdr:twoCellAnchor>
  <xdr:twoCellAnchor>
    <xdr:from>
      <xdr:col>15</xdr:col>
      <xdr:colOff>561975</xdr:colOff>
      <xdr:row>7</xdr:row>
      <xdr:rowOff>152400</xdr:rowOff>
    </xdr:from>
    <xdr:to>
      <xdr:col>15</xdr:col>
      <xdr:colOff>561975</xdr:colOff>
      <xdr:row>10</xdr:row>
      <xdr:rowOff>95250</xdr:rowOff>
    </xdr:to>
    <xdr:cxnSp macro="">
      <xdr:nvCxnSpPr>
        <xdr:cNvPr id="5" name="Connettore dritto a freccia 4">
          <a:extLst>
            <a:ext uri="{FF2B5EF4-FFF2-40B4-BE49-F238E27FC236}">
              <a16:creationId xmlns:a16="http://schemas.microsoft.com/office/drawing/2014/main" id="{518FD0C7-043F-487B-86B5-FFF90AEE240C}"/>
            </a:ext>
            <a:ext uri="{147F2762-F138-4A5C-976F-8EAC2B608ADB}">
              <a16:predDERef xmlns:a16="http://schemas.microsoft.com/office/drawing/2014/main" pred="{D3BDC29D-B278-4830-9382-C97145564CE4}"/>
            </a:ext>
          </a:extLst>
        </xdr:cNvPr>
        <xdr:cNvCxnSpPr>
          <a:cxnSpLocks/>
        </xdr:cNvCxnSpPr>
      </xdr:nvCxnSpPr>
      <xdr:spPr>
        <a:xfrm flipH="1">
          <a:off x="15725775" y="3219450"/>
          <a:ext cx="0" cy="485775"/>
        </a:xfrm>
        <a:prstGeom prst="straightConnector1">
          <a:avLst/>
        </a:prstGeom>
        <a:ln w="38100">
          <a:solidFill>
            <a:srgbClr val="EF6D09"/>
          </a:solidFill>
          <a:prstDash val="solid"/>
          <a:tailEnd type="triangle"/>
        </a:ln>
        <a:effec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990600</xdr:colOff>
      <xdr:row>5</xdr:row>
      <xdr:rowOff>333375</xdr:rowOff>
    </xdr:from>
    <xdr:to>
      <xdr:col>14</xdr:col>
      <xdr:colOff>180975</xdr:colOff>
      <xdr:row>6</xdr:row>
      <xdr:rowOff>342900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9EA655BD-4488-438E-A684-C97FDCC87CCB}"/>
            </a:ext>
            <a:ext uri="{147F2762-F138-4A5C-976F-8EAC2B608ADB}">
              <a16:predDERef xmlns:a16="http://schemas.microsoft.com/office/drawing/2014/main" pred="{518FD0C7-043F-487B-86B5-FFF90AEE240C}"/>
            </a:ext>
          </a:extLst>
        </xdr:cNvPr>
        <xdr:cNvSpPr txBox="1"/>
      </xdr:nvSpPr>
      <xdr:spPr>
        <a:xfrm>
          <a:off x="7000875" y="2371725"/>
          <a:ext cx="2162175" cy="523875"/>
        </a:xfrm>
        <a:prstGeom prst="roundRect">
          <a:avLst/>
        </a:prstGeom>
        <a:solidFill>
          <a:srgbClr val="FFFFFF"/>
        </a:solidFill>
        <a:ln w="12700" cap="rnd" cmpd="sng">
          <a:noFill/>
          <a:prstDash val="solid"/>
          <a:round/>
          <a:extLst>
            <a:ext uri="{C807C97D-BFC1-408E-A445-0C87EB9F89A2}">
              <ask:lineSketchStyleProps xmlns:ask="http://schemas.microsoft.com/office/drawing/2018/sketchyshapes" sd="1219033472">
                <a:custGeom>
                  <a:avLst/>
                  <a:gdLst>
                    <a:gd name="connsiteX0" fmla="*/ 0 w 1866900"/>
                    <a:gd name="connsiteY0" fmla="*/ 0 h 965200"/>
                    <a:gd name="connsiteX1" fmla="*/ 1866900 w 1866900"/>
                    <a:gd name="connsiteY1" fmla="*/ 0 h 965200"/>
                    <a:gd name="connsiteX2" fmla="*/ 1866900 w 1866900"/>
                    <a:gd name="connsiteY2" fmla="*/ 965200 h 965200"/>
                    <a:gd name="connsiteX3" fmla="*/ 0 w 1866900"/>
                    <a:gd name="connsiteY3" fmla="*/ 965200 h 965200"/>
                    <a:gd name="connsiteX4" fmla="*/ 0 w 1866900"/>
                    <a:gd name="connsiteY4" fmla="*/ 0 h 9652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</a:cxnLst>
                  <a:rect l="l" t="t" r="r" b="b"/>
                  <a:pathLst>
                    <a:path w="1866900" h="965200" fill="none" extrusionOk="0">
                      <a:moveTo>
                        <a:pt x="0" y="0"/>
                      </a:moveTo>
                      <a:cubicBezTo>
                        <a:pt x="895655" y="-52600"/>
                        <a:pt x="1382025" y="125308"/>
                        <a:pt x="1866900" y="0"/>
                      </a:cubicBezTo>
                      <a:cubicBezTo>
                        <a:pt x="1874599" y="175984"/>
                        <a:pt x="1816825" y="489866"/>
                        <a:pt x="1866900" y="965200"/>
                      </a:cubicBezTo>
                      <a:cubicBezTo>
                        <a:pt x="1262636" y="819610"/>
                        <a:pt x="616349" y="856064"/>
                        <a:pt x="0" y="965200"/>
                      </a:cubicBezTo>
                      <a:cubicBezTo>
                        <a:pt x="76167" y="675159"/>
                        <a:pt x="56353" y="252152"/>
                        <a:pt x="0" y="0"/>
                      </a:cubicBezTo>
                      <a:close/>
                    </a:path>
                    <a:path w="1866900" h="965200" stroke="0" extrusionOk="0">
                      <a:moveTo>
                        <a:pt x="0" y="0"/>
                      </a:moveTo>
                      <a:cubicBezTo>
                        <a:pt x="864355" y="-143322"/>
                        <a:pt x="1215857" y="135761"/>
                        <a:pt x="1866900" y="0"/>
                      </a:cubicBezTo>
                      <a:cubicBezTo>
                        <a:pt x="1929054" y="308560"/>
                        <a:pt x="1797055" y="734653"/>
                        <a:pt x="1866900" y="965200"/>
                      </a:cubicBezTo>
                      <a:cubicBezTo>
                        <a:pt x="1368135" y="1089131"/>
                        <a:pt x="748535" y="1033883"/>
                        <a:pt x="0" y="965200"/>
                      </a:cubicBezTo>
                      <a:cubicBezTo>
                        <a:pt x="5049" y="634837"/>
                        <a:pt x="70444" y="252230"/>
                        <a:pt x="0" y="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rgbClr val="000000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Questo importo è dato dalla differenza di "Spesa massima consentita" e il "Totale prodotti selezionati"</a:t>
          </a:r>
        </a:p>
      </xdr:txBody>
    </xdr:sp>
    <xdr:clientData/>
  </xdr:twoCellAnchor>
  <xdr:twoCellAnchor>
    <xdr:from>
      <xdr:col>12</xdr:col>
      <xdr:colOff>990600</xdr:colOff>
      <xdr:row>7</xdr:row>
      <xdr:rowOff>28575</xdr:rowOff>
    </xdr:from>
    <xdr:to>
      <xdr:col>14</xdr:col>
      <xdr:colOff>180975</xdr:colOff>
      <xdr:row>10</xdr:row>
      <xdr:rowOff>9525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F4FEAB46-4F57-41E5-9BFB-F0226D517AED}"/>
            </a:ext>
            <a:ext uri="{147F2762-F138-4A5C-976F-8EAC2B608ADB}">
              <a16:predDERef xmlns:a16="http://schemas.microsoft.com/office/drawing/2014/main" pred="{9EA655BD-4488-438E-A684-C97FDCC87CCB}"/>
            </a:ext>
          </a:extLst>
        </xdr:cNvPr>
        <xdr:cNvSpPr txBox="1"/>
      </xdr:nvSpPr>
      <xdr:spPr>
        <a:xfrm>
          <a:off x="7000875" y="3095625"/>
          <a:ext cx="2162175" cy="523875"/>
        </a:xfrm>
        <a:prstGeom prst="roundRect">
          <a:avLst/>
        </a:prstGeom>
        <a:solidFill>
          <a:srgbClr val="FFFFFF"/>
        </a:solidFill>
        <a:ln w="12700" cap="rnd" cmpd="sng">
          <a:noFill/>
          <a:prstDash val="solid"/>
          <a:round/>
          <a:extLst>
            <a:ext uri="{C807C97D-BFC1-408E-A445-0C87EB9F89A2}">
              <ask:lineSketchStyleProps xmlns:ask="http://schemas.microsoft.com/office/drawing/2018/sketchyshapes" sd="1219033472">
                <a:custGeom>
                  <a:avLst/>
                  <a:gdLst>
                    <a:gd name="connsiteX0" fmla="*/ 0 w 1866900"/>
                    <a:gd name="connsiteY0" fmla="*/ 0 h 965200"/>
                    <a:gd name="connsiteX1" fmla="*/ 1866900 w 1866900"/>
                    <a:gd name="connsiteY1" fmla="*/ 0 h 965200"/>
                    <a:gd name="connsiteX2" fmla="*/ 1866900 w 1866900"/>
                    <a:gd name="connsiteY2" fmla="*/ 965200 h 965200"/>
                    <a:gd name="connsiteX3" fmla="*/ 0 w 1866900"/>
                    <a:gd name="connsiteY3" fmla="*/ 965200 h 965200"/>
                    <a:gd name="connsiteX4" fmla="*/ 0 w 1866900"/>
                    <a:gd name="connsiteY4" fmla="*/ 0 h 9652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</a:cxnLst>
                  <a:rect l="l" t="t" r="r" b="b"/>
                  <a:pathLst>
                    <a:path w="1866900" h="965200" fill="none" extrusionOk="0">
                      <a:moveTo>
                        <a:pt x="0" y="0"/>
                      </a:moveTo>
                      <a:cubicBezTo>
                        <a:pt x="895655" y="-52600"/>
                        <a:pt x="1382025" y="125308"/>
                        <a:pt x="1866900" y="0"/>
                      </a:cubicBezTo>
                      <a:cubicBezTo>
                        <a:pt x="1874599" y="175984"/>
                        <a:pt x="1816825" y="489866"/>
                        <a:pt x="1866900" y="965200"/>
                      </a:cubicBezTo>
                      <a:cubicBezTo>
                        <a:pt x="1262636" y="819610"/>
                        <a:pt x="616349" y="856064"/>
                        <a:pt x="0" y="965200"/>
                      </a:cubicBezTo>
                      <a:cubicBezTo>
                        <a:pt x="76167" y="675159"/>
                        <a:pt x="56353" y="252152"/>
                        <a:pt x="0" y="0"/>
                      </a:cubicBezTo>
                      <a:close/>
                    </a:path>
                    <a:path w="1866900" h="965200" stroke="0" extrusionOk="0">
                      <a:moveTo>
                        <a:pt x="0" y="0"/>
                      </a:moveTo>
                      <a:cubicBezTo>
                        <a:pt x="864355" y="-143322"/>
                        <a:pt x="1215857" y="135761"/>
                        <a:pt x="1866900" y="0"/>
                      </a:cubicBezTo>
                      <a:cubicBezTo>
                        <a:pt x="1929054" y="308560"/>
                        <a:pt x="1797055" y="734653"/>
                        <a:pt x="1866900" y="965200"/>
                      </a:cubicBezTo>
                      <a:cubicBezTo>
                        <a:pt x="1368135" y="1089131"/>
                        <a:pt x="748535" y="1033883"/>
                        <a:pt x="0" y="965200"/>
                      </a:cubicBezTo>
                      <a:cubicBezTo>
                        <a:pt x="5049" y="634837"/>
                        <a:pt x="70444" y="252230"/>
                        <a:pt x="0" y="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rgbClr val="000000"/>
        </a:fontRef>
      </xdr:style>
      <xdr:txBody>
        <a:bodyPr wrap="square" rtlCol="0" anchor="t"/>
        <a:lstStyle>
          <a:lvl1pPr marL="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Questo importo è dato dalla somma del totale prodotti</a:t>
          </a:r>
        </a:p>
      </xdr:txBody>
    </xdr:sp>
    <xdr:clientData/>
  </xdr:twoCellAnchor>
  <xdr:twoCellAnchor>
    <xdr:from>
      <xdr:col>12</xdr:col>
      <xdr:colOff>114300</xdr:colOff>
      <xdr:row>6</xdr:row>
      <xdr:rowOff>247650</xdr:rowOff>
    </xdr:from>
    <xdr:to>
      <xdr:col>12</xdr:col>
      <xdr:colOff>1047750</xdr:colOff>
      <xdr:row>6</xdr:row>
      <xdr:rowOff>247650</xdr:rowOff>
    </xdr:to>
    <xdr:cxnSp macro="">
      <xdr:nvCxnSpPr>
        <xdr:cNvPr id="8" name="Connettore dritto 7">
          <a:extLst>
            <a:ext uri="{FF2B5EF4-FFF2-40B4-BE49-F238E27FC236}">
              <a16:creationId xmlns:a16="http://schemas.microsoft.com/office/drawing/2014/main" id="{F8673A06-2792-32D7-3C70-A2A6F37DA165}"/>
            </a:ext>
            <a:ext uri="{147F2762-F138-4A5C-976F-8EAC2B608ADB}">
              <a16:predDERef xmlns:a16="http://schemas.microsoft.com/office/drawing/2014/main" pred="{F4FEAB46-4F57-41E5-9BFB-F0226D517AED}"/>
            </a:ext>
          </a:extLst>
        </xdr:cNvPr>
        <xdr:cNvCxnSpPr>
          <a:cxnSpLocks/>
          <a:extLst>
            <a:ext uri="{5F17804C-33F3-41E3-A699-7DCFA2EF7971}">
              <a16:cxnDERefs xmlns:a16="http://schemas.microsoft.com/office/drawing/2014/main" st="{00000000-0000-0000-0000-000000000000}" end="{9EA655BD-4488-438E-A684-C97FDCC87CCB}"/>
            </a:ext>
          </a:extLst>
        </xdr:cNvCxnSpPr>
      </xdr:nvCxnSpPr>
      <xdr:spPr>
        <a:xfrm flipV="1">
          <a:off x="6124575" y="2800350"/>
          <a:ext cx="933450" cy="0"/>
        </a:xfrm>
        <a:prstGeom prst="line">
          <a:avLst/>
        </a:prstGeom>
        <a:ln w="38100">
          <a:solidFill>
            <a:srgbClr val="EF6D09"/>
          </a:solidFill>
          <a:prstDash val="solid"/>
          <a:tailEnd type="triangle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95250</xdr:colOff>
      <xdr:row>8</xdr:row>
      <xdr:rowOff>76200</xdr:rowOff>
    </xdr:from>
    <xdr:to>
      <xdr:col>12</xdr:col>
      <xdr:colOff>1028700</xdr:colOff>
      <xdr:row>8</xdr:row>
      <xdr:rowOff>76200</xdr:rowOff>
    </xdr:to>
    <xdr:cxnSp macro="">
      <xdr:nvCxnSpPr>
        <xdr:cNvPr id="10" name="Connettore dritto 9">
          <a:extLst>
            <a:ext uri="{FF2B5EF4-FFF2-40B4-BE49-F238E27FC236}">
              <a16:creationId xmlns:a16="http://schemas.microsoft.com/office/drawing/2014/main" id="{CD52414E-B4C1-4DE6-BAF3-7BD2D6ADC4ED}"/>
            </a:ext>
            <a:ext uri="{147F2762-F138-4A5C-976F-8EAC2B608ADB}">
              <a16:predDERef xmlns:a16="http://schemas.microsoft.com/office/drawing/2014/main" pred="{F8673A06-2792-32D7-3C70-A2A6F37DA165}"/>
            </a:ext>
          </a:extLst>
        </xdr:cNvPr>
        <xdr:cNvCxnSpPr>
          <a:cxnSpLocks/>
          <a:extLst>
            <a:ext uri="{5F17804C-33F3-41E3-A699-7DCFA2EF7971}">
              <a16:cxnDERefs xmlns:a16="http://schemas.microsoft.com/office/drawing/2014/main" st="{00000000-0000-0000-0000-000000000000}" end="{9EA655BD-4488-438E-A684-C97FDCC87CCB}"/>
            </a:ext>
          </a:extLst>
        </xdr:cNvCxnSpPr>
      </xdr:nvCxnSpPr>
      <xdr:spPr>
        <a:xfrm flipV="1">
          <a:off x="6105525" y="3324225"/>
          <a:ext cx="933450" cy="0"/>
        </a:xfrm>
        <a:prstGeom prst="line">
          <a:avLst/>
        </a:prstGeom>
        <a:ln w="38100">
          <a:solidFill>
            <a:srgbClr val="EF6D09"/>
          </a:solidFill>
          <a:prstDash val="solid"/>
          <a:tailEnd type="triangle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5476875</xdr:colOff>
      <xdr:row>5</xdr:row>
      <xdr:rowOff>228600</xdr:rowOff>
    </xdr:from>
    <xdr:to>
      <xdr:col>16</xdr:col>
      <xdr:colOff>647700</xdr:colOff>
      <xdr:row>7</xdr:row>
      <xdr:rowOff>104775</xdr:rowOff>
    </xdr:to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E0483BD4-6755-4ACB-8B27-15A6006C40C9}"/>
            </a:ext>
            <a:ext uri="{147F2762-F138-4A5C-976F-8EAC2B608ADB}">
              <a16:predDERef xmlns:a16="http://schemas.microsoft.com/office/drawing/2014/main" pred="{CD52414E-B4C1-4DE6-BAF3-7BD2D6ADC4ED}"/>
            </a:ext>
          </a:extLst>
        </xdr:cNvPr>
        <xdr:cNvSpPr txBox="1"/>
      </xdr:nvSpPr>
      <xdr:spPr>
        <a:xfrm>
          <a:off x="14458950" y="2266950"/>
          <a:ext cx="2447925" cy="904875"/>
        </a:xfrm>
        <a:prstGeom prst="roundRect">
          <a:avLst/>
        </a:prstGeom>
        <a:solidFill>
          <a:srgbClr val="FFFFFF"/>
        </a:solidFill>
        <a:ln w="12700" cap="rnd" cmpd="sng">
          <a:noFill/>
          <a:prstDash val="solid"/>
          <a:round/>
          <a:extLst>
            <a:ext uri="{C807C97D-BFC1-408E-A445-0C87EB9F89A2}">
              <ask:lineSketchStyleProps xmlns:ask="http://schemas.microsoft.com/office/drawing/2018/sketchyshapes" sd="1219033472">
                <a:custGeom>
                  <a:avLst/>
                  <a:gdLst>
                    <a:gd name="connsiteX0" fmla="*/ 0 w 1866900"/>
                    <a:gd name="connsiteY0" fmla="*/ 0 h 965200"/>
                    <a:gd name="connsiteX1" fmla="*/ 1866900 w 1866900"/>
                    <a:gd name="connsiteY1" fmla="*/ 0 h 965200"/>
                    <a:gd name="connsiteX2" fmla="*/ 1866900 w 1866900"/>
                    <a:gd name="connsiteY2" fmla="*/ 965200 h 965200"/>
                    <a:gd name="connsiteX3" fmla="*/ 0 w 1866900"/>
                    <a:gd name="connsiteY3" fmla="*/ 965200 h 965200"/>
                    <a:gd name="connsiteX4" fmla="*/ 0 w 1866900"/>
                    <a:gd name="connsiteY4" fmla="*/ 0 h 965200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</a:cxnLst>
                  <a:rect l="l" t="t" r="r" b="b"/>
                  <a:pathLst>
                    <a:path w="1866900" h="965200" fill="none" extrusionOk="0">
                      <a:moveTo>
                        <a:pt x="0" y="0"/>
                      </a:moveTo>
                      <a:cubicBezTo>
                        <a:pt x="895655" y="-52600"/>
                        <a:pt x="1382025" y="125308"/>
                        <a:pt x="1866900" y="0"/>
                      </a:cubicBezTo>
                      <a:cubicBezTo>
                        <a:pt x="1874599" y="175984"/>
                        <a:pt x="1816825" y="489866"/>
                        <a:pt x="1866900" y="965200"/>
                      </a:cubicBezTo>
                      <a:cubicBezTo>
                        <a:pt x="1262636" y="819610"/>
                        <a:pt x="616349" y="856064"/>
                        <a:pt x="0" y="965200"/>
                      </a:cubicBezTo>
                      <a:cubicBezTo>
                        <a:pt x="76167" y="675159"/>
                        <a:pt x="56353" y="252152"/>
                        <a:pt x="0" y="0"/>
                      </a:cubicBezTo>
                      <a:close/>
                    </a:path>
                    <a:path w="1866900" h="965200" stroke="0" extrusionOk="0">
                      <a:moveTo>
                        <a:pt x="0" y="0"/>
                      </a:moveTo>
                      <a:cubicBezTo>
                        <a:pt x="864355" y="-143322"/>
                        <a:pt x="1215857" y="135761"/>
                        <a:pt x="1866900" y="0"/>
                      </a:cubicBezTo>
                      <a:cubicBezTo>
                        <a:pt x="1929054" y="308560"/>
                        <a:pt x="1797055" y="734653"/>
                        <a:pt x="1866900" y="965200"/>
                      </a:cubicBezTo>
                      <a:cubicBezTo>
                        <a:pt x="1368135" y="1089131"/>
                        <a:pt x="748535" y="1033883"/>
                        <a:pt x="0" y="965200"/>
                      </a:cubicBezTo>
                      <a:cubicBezTo>
                        <a:pt x="5049" y="634837"/>
                        <a:pt x="70444" y="252230"/>
                        <a:pt x="0" y="0"/>
                      </a:cubicBezTo>
                      <a:close/>
                    </a:path>
                  </a:pathLst>
                </a:custGeom>
                <ask:type>
                  <ask:lineSketchNone/>
                </ask:type>
              </ask:lineSketchStyleProps>
            </a:ext>
          </a:extLst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rgbClr val="000000"/>
        </a:fontRef>
      </xdr:style>
      <xdr:txBody>
        <a:bodyPr wrap="square" rtlCol="0" anchor="t"/>
        <a:lstStyle>
          <a:lvl1pPr marL="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rgbClr val="000000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Cambiando la quantità dei prodotti (colonna gialla) in base alle proprie esigenze  il prospetto economico qui a lato si aggiornerà in automatico mostrando il finanziamento residuo.</a:t>
          </a:r>
        </a:p>
      </xdr:txBody>
    </xdr:sp>
    <xdr:clientData/>
  </xdr:twoCellAnchor>
  <xdr:twoCellAnchor>
    <xdr:from>
      <xdr:col>12</xdr:col>
      <xdr:colOff>19050</xdr:colOff>
      <xdr:row>4</xdr:row>
      <xdr:rowOff>57150</xdr:rowOff>
    </xdr:from>
    <xdr:to>
      <xdr:col>12</xdr:col>
      <xdr:colOff>476250</xdr:colOff>
      <xdr:row>5</xdr:row>
      <xdr:rowOff>133350</xdr:rowOff>
    </xdr:to>
    <xdr:cxnSp macro="">
      <xdr:nvCxnSpPr>
        <xdr:cNvPr id="11" name="Connettore dritto a freccia 10">
          <a:extLst>
            <a:ext uri="{FF2B5EF4-FFF2-40B4-BE49-F238E27FC236}">
              <a16:creationId xmlns:a16="http://schemas.microsoft.com/office/drawing/2014/main" id="{04A7610A-F2D2-4A18-8211-ADE3954B5378}"/>
            </a:ext>
            <a:ext uri="{147F2762-F138-4A5C-976F-8EAC2B608ADB}">
              <a16:predDERef xmlns:a16="http://schemas.microsoft.com/office/drawing/2014/main" pred="{E0483BD4-6755-4ACB-8B27-15A6006C40C9}"/>
            </a:ext>
          </a:extLst>
        </xdr:cNvPr>
        <xdr:cNvCxnSpPr>
          <a:cxnSpLocks/>
        </xdr:cNvCxnSpPr>
      </xdr:nvCxnSpPr>
      <xdr:spPr>
        <a:xfrm flipH="1">
          <a:off x="6029325" y="1914525"/>
          <a:ext cx="457200" cy="257175"/>
        </a:xfrm>
        <a:prstGeom prst="straightConnector1">
          <a:avLst/>
        </a:prstGeom>
        <a:ln w="38100">
          <a:solidFill>
            <a:srgbClr val="EF6D09"/>
          </a:solidFill>
          <a:prstDash val="solid"/>
          <a:tailEnd type="triangle"/>
        </a:ln>
        <a:effectLst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136"/>
  <sheetViews>
    <sheetView tabSelected="1" defaultGridColor="0" colorId="9" zoomScale="80" zoomScaleNormal="80" workbookViewId="0">
      <selection activeCell="O7" sqref="O7"/>
    </sheetView>
  </sheetViews>
  <sheetFormatPr defaultRowHeight="14.25"/>
  <cols>
    <col min="1" max="1" width="9.140625" style="1"/>
    <col min="2" max="2" width="4.85546875" style="10" customWidth="1"/>
    <col min="3" max="10" width="4.7109375" style="10" customWidth="1"/>
    <col min="11" max="11" width="4.85546875" style="10" bestFit="1" customWidth="1"/>
    <col min="12" max="12" width="33.5703125" style="10" customWidth="1"/>
    <col min="13" max="13" width="27.140625" style="8" customWidth="1"/>
    <col min="14" max="14" width="17.42578125" style="10" customWidth="1"/>
    <col min="15" max="15" width="92.7109375" style="4" customWidth="1"/>
    <col min="16" max="16" width="16.42578125" style="8" customWidth="1"/>
    <col min="17" max="17" width="27.7109375" style="8" customWidth="1"/>
    <col min="18" max="18" width="19.85546875" style="8" bestFit="1" customWidth="1"/>
    <col min="19" max="19" width="29.85546875" style="8" bestFit="1" customWidth="1"/>
    <col min="20" max="25" width="9.140625" style="1"/>
    <col min="26" max="26" width="1.7109375" style="1" customWidth="1"/>
    <col min="27" max="30" width="9.140625" style="1" hidden="1" customWidth="1"/>
    <col min="31" max="16384" width="9.140625" style="1"/>
  </cols>
  <sheetData>
    <row r="1" spans="2:30" ht="79.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2:30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2"/>
      <c r="Q2" s="2"/>
      <c r="R2" s="2"/>
      <c r="S2" s="2"/>
    </row>
    <row r="3" spans="2:30" ht="26.25" customHeight="1">
      <c r="B3" s="75" t="s">
        <v>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2:30" ht="26.25" customHeight="1"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2:30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  <c r="P5" s="2"/>
      <c r="Q5" s="2"/>
      <c r="R5" s="2"/>
      <c r="S5" s="2"/>
    </row>
    <row r="6" spans="2:30" ht="40.5" customHeight="1">
      <c r="B6" s="76" t="s">
        <v>1</v>
      </c>
      <c r="C6" s="77"/>
      <c r="D6" s="77"/>
      <c r="E6" s="77"/>
      <c r="F6" s="77"/>
      <c r="G6" s="77"/>
      <c r="H6" s="46"/>
      <c r="I6" s="46"/>
      <c r="J6" s="46"/>
      <c r="K6" s="46"/>
      <c r="L6" s="47"/>
      <c r="M6" s="80"/>
      <c r="N6" s="12"/>
      <c r="O6" s="11"/>
      <c r="P6" s="2"/>
      <c r="Q6" s="2"/>
      <c r="R6" s="2"/>
      <c r="S6" s="2"/>
    </row>
    <row r="7" spans="2:30" ht="40.5" customHeight="1">
      <c r="B7" s="78" t="s">
        <v>2</v>
      </c>
      <c r="C7" s="79"/>
      <c r="D7" s="79"/>
      <c r="E7" s="79"/>
      <c r="F7" s="79"/>
      <c r="G7" s="79"/>
      <c r="H7" s="48"/>
      <c r="I7" s="48"/>
      <c r="J7" s="48"/>
      <c r="K7" s="48"/>
      <c r="L7" s="49"/>
      <c r="M7" s="80"/>
      <c r="N7" s="12"/>
      <c r="P7" s="2"/>
      <c r="Q7" s="2"/>
      <c r="R7" s="2"/>
      <c r="S7" s="2"/>
    </row>
    <row r="8" spans="2:30">
      <c r="B8" s="50"/>
      <c r="C8" s="51"/>
      <c r="D8" s="51"/>
      <c r="E8" s="51"/>
      <c r="F8" s="51"/>
      <c r="G8" s="51"/>
      <c r="H8" s="51"/>
      <c r="I8" s="51"/>
      <c r="J8" s="51"/>
      <c r="K8" s="51"/>
      <c r="L8" s="52"/>
      <c r="M8" s="80"/>
      <c r="N8" s="13"/>
      <c r="P8" s="2"/>
      <c r="Q8" s="2"/>
      <c r="R8" s="2"/>
      <c r="S8" s="2"/>
    </row>
    <row r="9" spans="2:30">
      <c r="B9" s="15" t="s">
        <v>3</v>
      </c>
      <c r="C9" s="43"/>
      <c r="D9" s="43"/>
      <c r="E9" s="43"/>
      <c r="F9" s="43"/>
      <c r="G9" s="43"/>
      <c r="H9" s="43"/>
      <c r="I9" s="43"/>
      <c r="J9" s="43"/>
      <c r="K9" s="43"/>
      <c r="L9" s="16">
        <f>SUM(R13:R718)</f>
        <v>0</v>
      </c>
      <c r="M9" s="80"/>
      <c r="N9" s="14"/>
      <c r="P9" s="2"/>
      <c r="Q9" s="2"/>
      <c r="R9" s="2"/>
      <c r="S9" s="2"/>
    </row>
    <row r="10" spans="2:30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3"/>
      <c r="N10" s="13"/>
      <c r="O10" s="3"/>
      <c r="P10" s="2"/>
      <c r="Q10" s="2"/>
      <c r="R10" s="2"/>
      <c r="S10" s="2"/>
    </row>
    <row r="11" spans="2:30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  <c r="P11" s="2"/>
      <c r="Q11" s="2"/>
      <c r="R11" s="2"/>
      <c r="S11" s="2"/>
    </row>
    <row r="12" spans="2:30" s="5" customFormat="1" ht="310.5">
      <c r="B12" s="53" t="s">
        <v>4</v>
      </c>
      <c r="C12" s="53" t="s">
        <v>5</v>
      </c>
      <c r="D12" s="53" t="s">
        <v>6</v>
      </c>
      <c r="E12" s="53" t="s">
        <v>7</v>
      </c>
      <c r="F12" s="53" t="s">
        <v>8</v>
      </c>
      <c r="G12" s="53" t="s">
        <v>9</v>
      </c>
      <c r="H12" s="53" t="s">
        <v>10</v>
      </c>
      <c r="I12" s="53" t="s">
        <v>11</v>
      </c>
      <c r="J12" s="53" t="s">
        <v>12</v>
      </c>
      <c r="K12" s="53" t="s">
        <v>13</v>
      </c>
      <c r="L12" s="54" t="s">
        <v>14</v>
      </c>
      <c r="M12" s="55" t="s">
        <v>15</v>
      </c>
      <c r="N12" s="55" t="s">
        <v>16</v>
      </c>
      <c r="O12" s="56" t="s">
        <v>17</v>
      </c>
      <c r="P12" s="55" t="s">
        <v>18</v>
      </c>
      <c r="Q12" s="55" t="s">
        <v>19</v>
      </c>
      <c r="R12" s="55" t="s">
        <v>20</v>
      </c>
      <c r="S12" s="55" t="s">
        <v>21</v>
      </c>
    </row>
    <row r="13" spans="2:30" ht="15" customHeight="1">
      <c r="B13" s="39" t="s">
        <v>22</v>
      </c>
      <c r="C13" s="29"/>
      <c r="D13" s="29"/>
      <c r="E13" s="29"/>
      <c r="F13" s="29"/>
      <c r="G13" s="29"/>
      <c r="H13" s="29"/>
      <c r="I13" s="29"/>
      <c r="J13" s="29"/>
      <c r="K13" s="29"/>
      <c r="L13" s="38" t="s">
        <v>23</v>
      </c>
      <c r="M13" s="19">
        <v>341440</v>
      </c>
      <c r="N13" s="17" t="s">
        <v>24</v>
      </c>
      <c r="O13" s="20" t="s">
        <v>25</v>
      </c>
      <c r="P13" s="73">
        <v>0</v>
      </c>
      <c r="Q13" s="6">
        <v>608.78</v>
      </c>
      <c r="R13" s="7">
        <f>P13*Q13</f>
        <v>0</v>
      </c>
      <c r="S13" s="22" t="str">
        <f t="shared" ref="S13:S38" si="0">HYPERLINK("https://www.campustore.it/"&amp;$M13)</f>
        <v>https://www.campustore.it/341440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2:30" ht="15" customHeight="1">
      <c r="B14" s="17"/>
      <c r="C14" s="17"/>
      <c r="D14" s="39" t="s">
        <v>22</v>
      </c>
      <c r="E14" s="17"/>
      <c r="F14" s="17"/>
      <c r="G14" s="17"/>
      <c r="H14" s="17"/>
      <c r="I14" s="17"/>
      <c r="J14" s="17"/>
      <c r="K14" s="17"/>
      <c r="L14" s="18" t="s">
        <v>26</v>
      </c>
      <c r="M14" s="19">
        <v>323442</v>
      </c>
      <c r="N14" s="17" t="s">
        <v>24</v>
      </c>
      <c r="O14" s="20" t="s">
        <v>27</v>
      </c>
      <c r="P14" s="73">
        <v>0</v>
      </c>
      <c r="Q14" s="6">
        <v>573.4</v>
      </c>
      <c r="R14" s="7">
        <f t="shared" ref="R14:R22" si="1">P14*Q14</f>
        <v>0</v>
      </c>
      <c r="S14" s="22" t="str">
        <f t="shared" si="0"/>
        <v>https://www.campustore.it/323442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2:30" ht="15" customHeight="1">
      <c r="B15" s="17"/>
      <c r="C15" s="17"/>
      <c r="D15" s="39" t="s">
        <v>22</v>
      </c>
      <c r="E15" s="17"/>
      <c r="F15" s="17"/>
      <c r="G15" s="17"/>
      <c r="H15" s="17"/>
      <c r="I15" s="17"/>
      <c r="J15" s="17"/>
      <c r="K15" s="17"/>
      <c r="L15" s="18" t="s">
        <v>26</v>
      </c>
      <c r="M15" s="19">
        <v>333190</v>
      </c>
      <c r="N15" s="17" t="s">
        <v>24</v>
      </c>
      <c r="O15" s="20" t="s">
        <v>28</v>
      </c>
      <c r="P15" s="73">
        <v>0</v>
      </c>
      <c r="Q15" s="6">
        <v>132.97999999999999</v>
      </c>
      <c r="R15" s="7">
        <f t="shared" si="1"/>
        <v>0</v>
      </c>
      <c r="S15" s="22" t="str">
        <f t="shared" si="0"/>
        <v>https://www.campustore.it/333190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2:30" ht="15" customHeight="1">
      <c r="B16" s="17"/>
      <c r="C16" s="17"/>
      <c r="D16" s="39" t="s">
        <v>22</v>
      </c>
      <c r="E16" s="17"/>
      <c r="F16" s="17"/>
      <c r="G16" s="17"/>
      <c r="H16" s="17"/>
      <c r="I16" s="17"/>
      <c r="J16" s="17"/>
      <c r="K16" s="17"/>
      <c r="L16" s="18" t="s">
        <v>26</v>
      </c>
      <c r="M16" s="19">
        <v>342007</v>
      </c>
      <c r="N16" s="17" t="s">
        <v>24</v>
      </c>
      <c r="O16" s="20" t="s">
        <v>29</v>
      </c>
      <c r="P16" s="73">
        <v>0</v>
      </c>
      <c r="Q16" s="6">
        <v>190.32</v>
      </c>
      <c r="R16" s="7">
        <f t="shared" si="1"/>
        <v>0</v>
      </c>
      <c r="S16" s="22" t="str">
        <f t="shared" si="0"/>
        <v>https://www.campustore.it/342007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2:30" ht="15" customHeight="1">
      <c r="B17" s="17"/>
      <c r="C17" s="17"/>
      <c r="D17" s="39" t="s">
        <v>22</v>
      </c>
      <c r="E17" s="17"/>
      <c r="F17" s="17"/>
      <c r="G17" s="17"/>
      <c r="H17" s="17"/>
      <c r="I17" s="17"/>
      <c r="J17" s="17"/>
      <c r="K17" s="17"/>
      <c r="L17" s="18" t="s">
        <v>26</v>
      </c>
      <c r="M17" s="19">
        <v>339460</v>
      </c>
      <c r="N17" s="17" t="s">
        <v>24</v>
      </c>
      <c r="O17" s="20" t="s">
        <v>30</v>
      </c>
      <c r="P17" s="73">
        <v>0</v>
      </c>
      <c r="Q17" s="6">
        <v>307.44</v>
      </c>
      <c r="R17" s="7">
        <f t="shared" si="1"/>
        <v>0</v>
      </c>
      <c r="S17" s="22" t="str">
        <f t="shared" si="0"/>
        <v>https://www.campustore.it/339460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2:30" ht="15" customHeight="1">
      <c r="B18" s="17"/>
      <c r="C18" s="17"/>
      <c r="D18" s="39" t="s">
        <v>22</v>
      </c>
      <c r="E18" s="17"/>
      <c r="F18" s="17"/>
      <c r="G18" s="17"/>
      <c r="H18" s="17"/>
      <c r="I18" s="17"/>
      <c r="J18" s="17"/>
      <c r="K18" s="17"/>
      <c r="L18" s="18" t="s">
        <v>26</v>
      </c>
      <c r="M18" s="19">
        <v>343748</v>
      </c>
      <c r="N18" s="17" t="s">
        <v>24</v>
      </c>
      <c r="O18" s="20" t="s">
        <v>31</v>
      </c>
      <c r="P18" s="73">
        <v>0</v>
      </c>
      <c r="Q18" s="6">
        <v>555.1</v>
      </c>
      <c r="R18" s="7">
        <f t="shared" si="1"/>
        <v>0</v>
      </c>
      <c r="S18" s="22" t="str">
        <f t="shared" si="0"/>
        <v>https://www.campustore.it/343748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2:30" s="66" customFormat="1" ht="15" customHeight="1">
      <c r="B19" s="57"/>
      <c r="C19" s="57"/>
      <c r="D19" s="57"/>
      <c r="E19" s="57"/>
      <c r="F19" s="58" t="s">
        <v>22</v>
      </c>
      <c r="G19" s="57"/>
      <c r="H19" s="57"/>
      <c r="I19" s="57"/>
      <c r="J19" s="57"/>
      <c r="K19" s="57"/>
      <c r="L19" s="59" t="s">
        <v>26</v>
      </c>
      <c r="M19" s="60">
        <v>329541</v>
      </c>
      <c r="N19" s="57" t="s">
        <v>24</v>
      </c>
      <c r="O19" s="61" t="s">
        <v>32</v>
      </c>
      <c r="P19" s="73">
        <v>0</v>
      </c>
      <c r="Q19" s="62">
        <v>293.40999999999997</v>
      </c>
      <c r="R19" s="63">
        <f t="shared" si="1"/>
        <v>0</v>
      </c>
      <c r="S19" s="64" t="str">
        <f t="shared" si="0"/>
        <v>https://www.campustore.it/329541</v>
      </c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</row>
    <row r="20" spans="2:30" ht="15" customHeight="1">
      <c r="B20" s="39" t="s">
        <v>22</v>
      </c>
      <c r="C20" s="17"/>
      <c r="D20" s="17"/>
      <c r="E20" s="17"/>
      <c r="F20" s="17"/>
      <c r="G20" s="17"/>
      <c r="H20" s="17"/>
      <c r="I20" s="17"/>
      <c r="J20" s="17"/>
      <c r="K20" s="17"/>
      <c r="L20" s="18" t="s">
        <v>23</v>
      </c>
      <c r="M20" s="19">
        <v>302813</v>
      </c>
      <c r="N20" s="17" t="s">
        <v>33</v>
      </c>
      <c r="O20" s="20" t="s">
        <v>34</v>
      </c>
      <c r="P20" s="73">
        <v>0</v>
      </c>
      <c r="Q20" s="6">
        <v>109.8</v>
      </c>
      <c r="R20" s="7">
        <f t="shared" si="1"/>
        <v>0</v>
      </c>
      <c r="S20" s="22" t="str">
        <f t="shared" si="0"/>
        <v>https://www.campustore.it/302813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2:30" s="66" customFormat="1" ht="15" customHeight="1">
      <c r="B21" s="58"/>
      <c r="C21" s="57"/>
      <c r="D21" s="57"/>
      <c r="E21" s="57"/>
      <c r="F21" s="58" t="s">
        <v>22</v>
      </c>
      <c r="G21" s="57"/>
      <c r="H21" s="57"/>
      <c r="I21" s="57"/>
      <c r="J21" s="57"/>
      <c r="K21" s="57"/>
      <c r="L21" s="59" t="s">
        <v>26</v>
      </c>
      <c r="M21" s="60">
        <v>340098</v>
      </c>
      <c r="N21" s="57" t="s">
        <v>33</v>
      </c>
      <c r="O21" s="61" t="s">
        <v>35</v>
      </c>
      <c r="P21" s="73">
        <v>0</v>
      </c>
      <c r="Q21" s="62">
        <v>35.380000000000003</v>
      </c>
      <c r="R21" s="63">
        <f t="shared" si="1"/>
        <v>0</v>
      </c>
      <c r="S21" s="64" t="str">
        <f t="shared" si="0"/>
        <v>https://www.campustore.it/340098</v>
      </c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</row>
    <row r="22" spans="2:30" ht="15" customHeight="1">
      <c r="B22" s="39" t="s">
        <v>22</v>
      </c>
      <c r="C22" s="17"/>
      <c r="D22" s="17"/>
      <c r="E22" s="17"/>
      <c r="F22" s="17"/>
      <c r="G22" s="17"/>
      <c r="H22" s="17"/>
      <c r="I22" s="17"/>
      <c r="J22" s="17"/>
      <c r="K22" s="17"/>
      <c r="L22" s="18" t="s">
        <v>36</v>
      </c>
      <c r="M22" s="19">
        <v>346183</v>
      </c>
      <c r="N22" s="17" t="s">
        <v>33</v>
      </c>
      <c r="O22" s="20" t="s">
        <v>37</v>
      </c>
      <c r="P22" s="73">
        <v>0</v>
      </c>
      <c r="Q22" s="6">
        <v>3111</v>
      </c>
      <c r="R22" s="7">
        <f t="shared" si="1"/>
        <v>0</v>
      </c>
      <c r="S22" s="22" t="str">
        <f t="shared" si="0"/>
        <v>https://www.campustore.it/346183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2:30" ht="15" customHeight="1">
      <c r="B23" s="17"/>
      <c r="C23" s="17"/>
      <c r="D23" s="17"/>
      <c r="E23" s="17"/>
      <c r="F23" s="17"/>
      <c r="G23" s="39" t="s">
        <v>22</v>
      </c>
      <c r="H23" s="17"/>
      <c r="I23" s="17"/>
      <c r="J23" s="17"/>
      <c r="K23" s="17"/>
      <c r="L23" s="18"/>
      <c r="M23" s="19">
        <v>341064</v>
      </c>
      <c r="N23" s="17" t="s">
        <v>33</v>
      </c>
      <c r="O23" s="20" t="s">
        <v>38</v>
      </c>
      <c r="P23" s="73">
        <v>0</v>
      </c>
      <c r="Q23" s="6">
        <v>1207.8</v>
      </c>
      <c r="R23" s="7">
        <f t="shared" ref="R23:R38" si="2">P23*Q23</f>
        <v>0</v>
      </c>
      <c r="S23" s="22" t="str">
        <f t="shared" si="0"/>
        <v>https://www.campustore.it/341064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2:30" ht="15" customHeight="1">
      <c r="B24" s="17"/>
      <c r="C24" s="17"/>
      <c r="D24" s="17"/>
      <c r="E24" s="17"/>
      <c r="F24" s="17"/>
      <c r="G24" s="39" t="s">
        <v>22</v>
      </c>
      <c r="H24" s="17"/>
      <c r="I24" s="17"/>
      <c r="J24" s="17"/>
      <c r="K24" s="17"/>
      <c r="L24" s="18"/>
      <c r="M24" s="19">
        <v>340283</v>
      </c>
      <c r="N24" s="17" t="s">
        <v>33</v>
      </c>
      <c r="O24" s="20" t="s">
        <v>39</v>
      </c>
      <c r="P24" s="73">
        <v>0</v>
      </c>
      <c r="Q24" s="6">
        <v>2037.3999999999999</v>
      </c>
      <c r="R24" s="7">
        <f t="shared" si="2"/>
        <v>0</v>
      </c>
      <c r="S24" s="22" t="str">
        <f t="shared" si="0"/>
        <v>https://www.campustore.it/340283</v>
      </c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2:30" ht="15" customHeight="1">
      <c r="B25" s="28" t="s">
        <v>22</v>
      </c>
      <c r="C25" s="28"/>
      <c r="D25" s="28"/>
      <c r="E25" s="28"/>
      <c r="F25" s="28"/>
      <c r="G25" s="28" t="s">
        <v>22</v>
      </c>
      <c r="H25" s="28"/>
      <c r="I25" s="28"/>
      <c r="J25" s="28"/>
      <c r="K25" s="28"/>
      <c r="L25" s="28" t="s">
        <v>40</v>
      </c>
      <c r="M25" s="31">
        <v>316227</v>
      </c>
      <c r="N25" s="28" t="s">
        <v>33</v>
      </c>
      <c r="O25" s="33" t="s">
        <v>41</v>
      </c>
      <c r="P25" s="73">
        <v>0</v>
      </c>
      <c r="Q25" s="6">
        <v>1683.6</v>
      </c>
      <c r="R25" s="7">
        <f t="shared" si="2"/>
        <v>0</v>
      </c>
      <c r="S25" s="22" t="str">
        <f t="shared" si="0"/>
        <v>https://www.campustore.it/316227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2:30" ht="15" customHeight="1">
      <c r="B26" s="39" t="s">
        <v>22</v>
      </c>
      <c r="C26" s="17"/>
      <c r="D26" s="17"/>
      <c r="E26" s="17"/>
      <c r="F26" s="17"/>
      <c r="G26" s="17"/>
      <c r="H26" s="17"/>
      <c r="I26" s="17"/>
      <c r="J26" s="17"/>
      <c r="K26" s="17"/>
      <c r="L26" s="18"/>
      <c r="M26" s="19">
        <v>341560</v>
      </c>
      <c r="N26" s="17" t="s">
        <v>42</v>
      </c>
      <c r="O26" s="20" t="s">
        <v>43</v>
      </c>
      <c r="P26" s="73">
        <v>0</v>
      </c>
      <c r="Q26" s="6">
        <v>14640</v>
      </c>
      <c r="R26" s="7">
        <f t="shared" si="2"/>
        <v>0</v>
      </c>
      <c r="S26" s="22" t="str">
        <f t="shared" si="0"/>
        <v>https://www.campustore.it/341560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2:30" ht="15" customHeight="1">
      <c r="B27" s="39" t="s">
        <v>22</v>
      </c>
      <c r="C27" s="17"/>
      <c r="D27" s="17"/>
      <c r="E27" s="17"/>
      <c r="F27" s="17"/>
      <c r="G27" s="17"/>
      <c r="H27" s="17"/>
      <c r="I27" s="17"/>
      <c r="J27" s="17"/>
      <c r="K27" s="17"/>
      <c r="L27" s="18" t="s">
        <v>26</v>
      </c>
      <c r="M27" s="19">
        <v>335862</v>
      </c>
      <c r="N27" s="17" t="s">
        <v>42</v>
      </c>
      <c r="O27" s="27" t="s">
        <v>44</v>
      </c>
      <c r="P27" s="73">
        <v>0</v>
      </c>
      <c r="Q27" s="6">
        <v>244</v>
      </c>
      <c r="R27" s="7">
        <f t="shared" si="2"/>
        <v>0</v>
      </c>
      <c r="S27" s="22" t="str">
        <f t="shared" si="0"/>
        <v>https://www.campustore.it/335862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2:30" s="9" customFormat="1" ht="15" customHeight="1">
      <c r="B28" s="17"/>
      <c r="C28" s="17"/>
      <c r="D28" s="17"/>
      <c r="E28" s="17"/>
      <c r="F28" s="17"/>
      <c r="G28" s="39" t="s">
        <v>22</v>
      </c>
      <c r="H28" s="17"/>
      <c r="I28" s="17"/>
      <c r="J28" s="17"/>
      <c r="K28" s="17"/>
      <c r="L28" s="18" t="s">
        <v>45</v>
      </c>
      <c r="M28" s="19">
        <v>343928</v>
      </c>
      <c r="N28" s="17" t="s">
        <v>46</v>
      </c>
      <c r="O28" s="27" t="s">
        <v>47</v>
      </c>
      <c r="P28" s="73">
        <v>0</v>
      </c>
      <c r="Q28" s="6">
        <v>439.99299999999994</v>
      </c>
      <c r="R28" s="21">
        <f t="shared" si="2"/>
        <v>0</v>
      </c>
      <c r="S28" s="35" t="str">
        <f t="shared" si="0"/>
        <v>https://www.campustore.it/343928</v>
      </c>
      <c r="T28" s="36"/>
      <c r="U28" s="36"/>
      <c r="V28" s="36"/>
      <c r="W28" s="36"/>
      <c r="X28" s="36"/>
      <c r="Y28" s="36"/>
      <c r="Z28" s="36"/>
      <c r="AA28" s="42"/>
      <c r="AB28" s="42"/>
      <c r="AC28" s="42"/>
      <c r="AD28" s="42"/>
    </row>
    <row r="29" spans="2:30" s="9" customFormat="1" ht="15" customHeight="1">
      <c r="B29" s="28"/>
      <c r="C29" s="28"/>
      <c r="D29" s="28"/>
      <c r="E29" s="28"/>
      <c r="F29" s="28"/>
      <c r="G29" s="28" t="s">
        <v>22</v>
      </c>
      <c r="H29" s="28"/>
      <c r="I29" s="28"/>
      <c r="J29" s="28"/>
      <c r="K29" s="28"/>
      <c r="L29" s="18" t="s">
        <v>45</v>
      </c>
      <c r="M29" s="31">
        <v>332919</v>
      </c>
      <c r="N29" s="28" t="s">
        <v>46</v>
      </c>
      <c r="O29" s="45" t="s">
        <v>48</v>
      </c>
      <c r="P29" s="73">
        <v>0</v>
      </c>
      <c r="Q29" s="6">
        <v>585.58780000000002</v>
      </c>
      <c r="R29" s="21">
        <f t="shared" si="2"/>
        <v>0</v>
      </c>
      <c r="S29" s="35" t="str">
        <f t="shared" si="0"/>
        <v>https://www.campustore.it/332919</v>
      </c>
      <c r="T29" s="36"/>
      <c r="U29" s="36"/>
      <c r="V29" s="36"/>
      <c r="W29" s="36"/>
      <c r="X29" s="36"/>
      <c r="Y29" s="36"/>
      <c r="Z29" s="36"/>
      <c r="AA29" s="42"/>
      <c r="AB29" s="42"/>
      <c r="AC29" s="42"/>
      <c r="AD29" s="42"/>
    </row>
    <row r="30" spans="2:30" ht="15" customHeight="1">
      <c r="B30" s="17"/>
      <c r="C30" s="17"/>
      <c r="D30" s="17"/>
      <c r="E30" s="17"/>
      <c r="F30" s="17"/>
      <c r="G30" s="39" t="s">
        <v>22</v>
      </c>
      <c r="H30" s="39" t="s">
        <v>22</v>
      </c>
      <c r="I30" s="17"/>
      <c r="J30" s="17"/>
      <c r="K30" s="17"/>
      <c r="L30" s="18"/>
      <c r="M30" s="19">
        <v>330318</v>
      </c>
      <c r="N30" s="17" t="s">
        <v>49</v>
      </c>
      <c r="O30" s="27" t="s">
        <v>50</v>
      </c>
      <c r="P30" s="73">
        <v>0</v>
      </c>
      <c r="Q30" s="6">
        <v>59.78</v>
      </c>
      <c r="R30" s="7">
        <f t="shared" si="2"/>
        <v>0</v>
      </c>
      <c r="S30" s="22" t="str">
        <f t="shared" si="0"/>
        <v>https://www.campustore.it/330318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2:30" ht="15" customHeight="1">
      <c r="B31" s="17"/>
      <c r="C31" s="17"/>
      <c r="D31" s="17"/>
      <c r="E31" s="17"/>
      <c r="F31" s="17"/>
      <c r="G31" s="39" t="s">
        <v>22</v>
      </c>
      <c r="H31" s="39" t="s">
        <v>22</v>
      </c>
      <c r="I31" s="17"/>
      <c r="J31" s="17"/>
      <c r="K31" s="17"/>
      <c r="L31" s="18"/>
      <c r="M31" s="19">
        <v>335202</v>
      </c>
      <c r="N31" s="17" t="s">
        <v>49</v>
      </c>
      <c r="O31" s="27" t="s">
        <v>51</v>
      </c>
      <c r="P31" s="73">
        <v>0</v>
      </c>
      <c r="Q31" s="6">
        <v>36.6</v>
      </c>
      <c r="R31" s="7">
        <f t="shared" si="2"/>
        <v>0</v>
      </c>
      <c r="S31" s="22" t="str">
        <f t="shared" si="0"/>
        <v>https://www.campustore.it/335202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2:30" s="66" customFormat="1" ht="15" customHeight="1">
      <c r="B32" s="67" t="s">
        <v>22</v>
      </c>
      <c r="C32" s="67"/>
      <c r="D32" s="67"/>
      <c r="E32" s="67"/>
      <c r="F32" s="67"/>
      <c r="G32" s="67"/>
      <c r="H32" s="67"/>
      <c r="I32" s="67"/>
      <c r="J32" s="67"/>
      <c r="K32" s="67"/>
      <c r="L32" s="67" t="s">
        <v>52</v>
      </c>
      <c r="M32" s="68">
        <v>262461</v>
      </c>
      <c r="N32" s="67" t="s">
        <v>53</v>
      </c>
      <c r="O32" s="69" t="s">
        <v>54</v>
      </c>
      <c r="P32" s="73">
        <v>0</v>
      </c>
      <c r="Q32" s="62">
        <v>183</v>
      </c>
      <c r="R32" s="63">
        <f t="shared" si="2"/>
        <v>0</v>
      </c>
      <c r="S32" s="64" t="str">
        <f t="shared" si="0"/>
        <v>https://www.campustore.it/262461</v>
      </c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</row>
    <row r="33" spans="2:30" s="66" customFormat="1" ht="15" customHeight="1">
      <c r="B33" s="67" t="s">
        <v>22</v>
      </c>
      <c r="C33" s="67"/>
      <c r="D33" s="67"/>
      <c r="E33" s="67"/>
      <c r="F33" s="67"/>
      <c r="G33" s="67"/>
      <c r="H33" s="67"/>
      <c r="I33" s="67"/>
      <c r="J33" s="67"/>
      <c r="K33" s="67"/>
      <c r="L33" s="67" t="s">
        <v>52</v>
      </c>
      <c r="M33" s="68">
        <v>286115</v>
      </c>
      <c r="N33" s="67" t="s">
        <v>53</v>
      </c>
      <c r="O33" s="70" t="s">
        <v>55</v>
      </c>
      <c r="P33" s="73">
        <v>0</v>
      </c>
      <c r="Q33" s="62">
        <v>1464</v>
      </c>
      <c r="R33" s="63">
        <f t="shared" si="2"/>
        <v>0</v>
      </c>
      <c r="S33" s="64" t="str">
        <f t="shared" si="0"/>
        <v>https://www.campustore.it/286115</v>
      </c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</row>
    <row r="34" spans="2:30" ht="15" customHeight="1">
      <c r="B34" s="39" t="s">
        <v>22</v>
      </c>
      <c r="C34" s="17"/>
      <c r="D34" s="17"/>
      <c r="E34" s="17"/>
      <c r="F34" s="17"/>
      <c r="G34" s="17"/>
      <c r="H34" s="17"/>
      <c r="I34" s="17"/>
      <c r="J34" s="17"/>
      <c r="K34" s="17"/>
      <c r="L34" s="18" t="s">
        <v>56</v>
      </c>
      <c r="M34" s="19">
        <v>337465</v>
      </c>
      <c r="N34" s="17" t="s">
        <v>57</v>
      </c>
      <c r="O34" s="20" t="s">
        <v>58</v>
      </c>
      <c r="P34" s="73">
        <v>0</v>
      </c>
      <c r="Q34" s="6">
        <v>258.99379999999996</v>
      </c>
      <c r="R34" s="7">
        <f t="shared" si="2"/>
        <v>0</v>
      </c>
      <c r="S34" s="22" t="str">
        <f t="shared" si="0"/>
        <v>https://www.campustore.it/337465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2:30" ht="15" customHeight="1">
      <c r="B35" s="39" t="s">
        <v>22</v>
      </c>
      <c r="C35" s="17"/>
      <c r="D35" s="17"/>
      <c r="E35" s="17"/>
      <c r="F35" s="17"/>
      <c r="G35" s="17"/>
      <c r="H35" s="17"/>
      <c r="I35" s="17"/>
      <c r="J35" s="17"/>
      <c r="K35" s="17"/>
      <c r="L35" s="18" t="s">
        <v>56</v>
      </c>
      <c r="M35" s="19">
        <v>337466</v>
      </c>
      <c r="N35" s="17" t="s">
        <v>57</v>
      </c>
      <c r="O35" s="20" t="s">
        <v>59</v>
      </c>
      <c r="P35" s="73">
        <v>0</v>
      </c>
      <c r="Q35" s="6">
        <v>349.99360000000001</v>
      </c>
      <c r="R35" s="7">
        <f t="shared" si="2"/>
        <v>0</v>
      </c>
      <c r="S35" s="22" t="str">
        <f t="shared" si="0"/>
        <v>https://www.campustore.it/337466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2:30" ht="15" customHeight="1">
      <c r="B36" s="39" t="s">
        <v>22</v>
      </c>
      <c r="C36" s="17"/>
      <c r="D36" s="17"/>
      <c r="E36" s="17"/>
      <c r="F36" s="17"/>
      <c r="G36" s="17"/>
      <c r="H36" s="17"/>
      <c r="I36" s="17"/>
      <c r="J36" s="17"/>
      <c r="K36" s="17"/>
      <c r="L36" s="18" t="s">
        <v>56</v>
      </c>
      <c r="M36" s="19">
        <v>324668</v>
      </c>
      <c r="N36" s="17" t="s">
        <v>57</v>
      </c>
      <c r="O36" s="20" t="s">
        <v>60</v>
      </c>
      <c r="P36" s="73">
        <v>0</v>
      </c>
      <c r="Q36" s="6">
        <v>159.99079999999998</v>
      </c>
      <c r="R36" s="7">
        <f t="shared" si="2"/>
        <v>0</v>
      </c>
      <c r="S36" s="22" t="str">
        <f t="shared" si="0"/>
        <v>https://www.campustore.it/324668</v>
      </c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2:30" ht="15" customHeight="1">
      <c r="B37" s="39" t="s">
        <v>22</v>
      </c>
      <c r="C37" s="17"/>
      <c r="D37" s="17"/>
      <c r="E37" s="17"/>
      <c r="F37" s="17"/>
      <c r="G37" s="17"/>
      <c r="H37" s="17"/>
      <c r="I37" s="17"/>
      <c r="J37" s="17"/>
      <c r="K37" s="17"/>
      <c r="L37" s="18" t="s">
        <v>56</v>
      </c>
      <c r="M37" s="19">
        <v>342266</v>
      </c>
      <c r="N37" s="17" t="s">
        <v>57</v>
      </c>
      <c r="O37" s="20" t="s">
        <v>61</v>
      </c>
      <c r="P37" s="73">
        <v>0</v>
      </c>
      <c r="Q37" s="6">
        <v>256.2</v>
      </c>
      <c r="R37" s="7">
        <f t="shared" si="2"/>
        <v>0</v>
      </c>
      <c r="S37" s="22" t="str">
        <f t="shared" si="0"/>
        <v>https://www.campustore.it/342266</v>
      </c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2:30" ht="15" customHeight="1">
      <c r="B38" s="39" t="s">
        <v>22</v>
      </c>
      <c r="C38" s="17"/>
      <c r="D38" s="17"/>
      <c r="E38" s="17"/>
      <c r="F38" s="17"/>
      <c r="G38" s="17"/>
      <c r="H38" s="17"/>
      <c r="I38" s="17"/>
      <c r="J38" s="17"/>
      <c r="K38" s="17"/>
      <c r="L38" s="18" t="s">
        <v>23</v>
      </c>
      <c r="M38" s="19">
        <v>333637</v>
      </c>
      <c r="N38" s="17" t="s">
        <v>57</v>
      </c>
      <c r="O38" s="41" t="s">
        <v>62</v>
      </c>
      <c r="P38" s="73">
        <v>0</v>
      </c>
      <c r="Q38" s="6">
        <v>954.00340000000006</v>
      </c>
      <c r="R38" s="7">
        <f t="shared" si="2"/>
        <v>0</v>
      </c>
      <c r="S38" s="22" t="str">
        <f t="shared" si="0"/>
        <v>https://www.campustore.it/333637</v>
      </c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2:30" s="9" customFormat="1" ht="15" customHeight="1">
      <c r="B39" s="17" t="s">
        <v>22</v>
      </c>
      <c r="C39" s="17" t="s">
        <v>22</v>
      </c>
      <c r="D39" s="17"/>
      <c r="E39" s="17"/>
      <c r="F39" s="17"/>
      <c r="G39" s="17"/>
      <c r="H39" s="17"/>
      <c r="I39" s="17"/>
      <c r="J39" s="17"/>
      <c r="K39" s="17"/>
      <c r="L39" s="18"/>
      <c r="M39" s="19">
        <v>343991</v>
      </c>
      <c r="N39" s="17" t="s">
        <v>63</v>
      </c>
      <c r="O39" s="41" t="s">
        <v>64</v>
      </c>
      <c r="P39" s="73"/>
      <c r="Q39" s="6">
        <v>1828.78</v>
      </c>
      <c r="R39" s="21"/>
      <c r="S39" s="35"/>
      <c r="T39" s="36"/>
      <c r="U39" s="36"/>
      <c r="V39" s="36"/>
      <c r="W39" s="36"/>
      <c r="X39" s="36"/>
      <c r="Y39" s="36"/>
      <c r="Z39" s="36"/>
      <c r="AA39" s="42"/>
      <c r="AB39" s="42"/>
      <c r="AC39" s="42"/>
      <c r="AD39" s="42"/>
    </row>
    <row r="40" spans="2:30" ht="15" customHeight="1">
      <c r="B40" s="39" t="s">
        <v>22</v>
      </c>
      <c r="C40" s="39" t="s">
        <v>22</v>
      </c>
      <c r="D40" s="17"/>
      <c r="E40" s="17"/>
      <c r="F40" s="17"/>
      <c r="G40" s="17"/>
      <c r="H40" s="17"/>
      <c r="I40" s="17"/>
      <c r="J40" s="17"/>
      <c r="K40" s="17"/>
      <c r="L40" s="18" t="s">
        <v>23</v>
      </c>
      <c r="M40" s="19">
        <v>331597</v>
      </c>
      <c r="N40" s="17" t="s">
        <v>65</v>
      </c>
      <c r="O40" s="20" t="s">
        <v>66</v>
      </c>
      <c r="P40" s="73">
        <v>0</v>
      </c>
      <c r="Q40" s="6">
        <v>1096.78</v>
      </c>
      <c r="R40" s="7">
        <f t="shared" ref="R40:R78" si="3">P40*Q40</f>
        <v>0</v>
      </c>
      <c r="S40" s="22" t="str">
        <f t="shared" ref="S40:S71" si="4">HYPERLINK("https://www.campustore.it/"&amp;$M40)</f>
        <v>https://www.campustore.it/331597</v>
      </c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2:30" ht="15" customHeight="1">
      <c r="B41" s="39" t="s">
        <v>22</v>
      </c>
      <c r="C41" s="17"/>
      <c r="D41" s="17"/>
      <c r="E41" s="17"/>
      <c r="F41" s="17"/>
      <c r="G41" s="17"/>
      <c r="H41" s="17"/>
      <c r="I41" s="17"/>
      <c r="J41" s="17"/>
      <c r="K41" s="17"/>
      <c r="L41" s="18" t="s">
        <v>23</v>
      </c>
      <c r="M41" s="19">
        <v>333444</v>
      </c>
      <c r="N41" s="17" t="s">
        <v>65</v>
      </c>
      <c r="O41" s="20" t="s">
        <v>67</v>
      </c>
      <c r="P41" s="73">
        <v>0</v>
      </c>
      <c r="Q41" s="6">
        <v>1462.78</v>
      </c>
      <c r="R41" s="7">
        <f t="shared" si="3"/>
        <v>0</v>
      </c>
      <c r="S41" s="22" t="str">
        <f t="shared" si="4"/>
        <v>https://www.campustore.it/333444</v>
      </c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2:30" ht="15" customHeight="1">
      <c r="B42" s="39" t="s">
        <v>22</v>
      </c>
      <c r="C42" s="17"/>
      <c r="D42" s="17"/>
      <c r="E42" s="17"/>
      <c r="F42" s="17"/>
      <c r="G42" s="17"/>
      <c r="H42" s="17"/>
      <c r="I42" s="17"/>
      <c r="J42" s="17"/>
      <c r="K42" s="17"/>
      <c r="L42" s="18" t="s">
        <v>23</v>
      </c>
      <c r="M42" s="19">
        <v>336547</v>
      </c>
      <c r="N42" s="17" t="s">
        <v>65</v>
      </c>
      <c r="O42" s="20" t="s">
        <v>68</v>
      </c>
      <c r="P42" s="73">
        <v>0</v>
      </c>
      <c r="Q42" s="6">
        <v>2926.7799999999997</v>
      </c>
      <c r="R42" s="7">
        <f t="shared" si="3"/>
        <v>0</v>
      </c>
      <c r="S42" s="22" t="str">
        <f t="shared" si="4"/>
        <v>https://www.campustore.it/336547</v>
      </c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2:30" ht="15" customHeight="1">
      <c r="B43" s="39" t="s">
        <v>22</v>
      </c>
      <c r="C43" s="17"/>
      <c r="D43" s="17"/>
      <c r="E43" s="17"/>
      <c r="F43" s="17"/>
      <c r="G43" s="17"/>
      <c r="H43" s="17"/>
      <c r="I43" s="17"/>
      <c r="J43" s="17"/>
      <c r="K43" s="17"/>
      <c r="L43" s="18" t="s">
        <v>23</v>
      </c>
      <c r="M43" s="19">
        <v>320940</v>
      </c>
      <c r="N43" s="17" t="s">
        <v>65</v>
      </c>
      <c r="O43" s="20" t="s">
        <v>69</v>
      </c>
      <c r="P43" s="73">
        <v>0</v>
      </c>
      <c r="Q43" s="6">
        <v>1830</v>
      </c>
      <c r="R43" s="7">
        <f t="shared" si="3"/>
        <v>0</v>
      </c>
      <c r="S43" s="22" t="str">
        <f t="shared" si="4"/>
        <v>https://www.campustore.it/320940</v>
      </c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2:30" ht="15" customHeight="1">
      <c r="B44" s="39" t="s">
        <v>22</v>
      </c>
      <c r="C44" s="17"/>
      <c r="D44" s="17"/>
      <c r="E44" s="17"/>
      <c r="F44" s="17"/>
      <c r="G44" s="17"/>
      <c r="H44" s="17"/>
      <c r="I44" s="17"/>
      <c r="J44" s="17"/>
      <c r="K44" s="17"/>
      <c r="L44" s="18" t="s">
        <v>23</v>
      </c>
      <c r="M44" s="19">
        <v>317796</v>
      </c>
      <c r="N44" s="17" t="s">
        <v>65</v>
      </c>
      <c r="O44" s="20" t="s">
        <v>70</v>
      </c>
      <c r="P44" s="73">
        <v>0</v>
      </c>
      <c r="Q44" s="6">
        <v>608.78</v>
      </c>
      <c r="R44" s="7">
        <f t="shared" si="3"/>
        <v>0</v>
      </c>
      <c r="S44" s="22" t="str">
        <f t="shared" si="4"/>
        <v>https://www.campustore.it/317796</v>
      </c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2:30" ht="15" customHeight="1">
      <c r="B45" s="39" t="s">
        <v>22</v>
      </c>
      <c r="C45" s="17"/>
      <c r="D45" s="17"/>
      <c r="E45" s="17"/>
      <c r="F45" s="17"/>
      <c r="G45" s="17"/>
      <c r="H45" s="17"/>
      <c r="I45" s="17"/>
      <c r="J45" s="17"/>
      <c r="K45" s="17"/>
      <c r="L45" s="18" t="s">
        <v>23</v>
      </c>
      <c r="M45" s="19">
        <v>317797</v>
      </c>
      <c r="N45" s="17" t="s">
        <v>65</v>
      </c>
      <c r="O45" s="20" t="s">
        <v>71</v>
      </c>
      <c r="P45" s="73">
        <v>0</v>
      </c>
      <c r="Q45" s="6">
        <v>1340.78</v>
      </c>
      <c r="R45" s="7">
        <f t="shared" si="3"/>
        <v>0</v>
      </c>
      <c r="S45" s="22" t="str">
        <f t="shared" si="4"/>
        <v>https://www.campustore.it/317797</v>
      </c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2:30" ht="15" customHeight="1">
      <c r="B46" s="17"/>
      <c r="C46" s="39" t="s">
        <v>22</v>
      </c>
      <c r="D46" s="17"/>
      <c r="E46" s="17"/>
      <c r="F46" s="17"/>
      <c r="G46" s="17"/>
      <c r="H46" s="17"/>
      <c r="I46" s="17"/>
      <c r="J46" s="17"/>
      <c r="K46" s="17"/>
      <c r="L46" s="18" t="s">
        <v>36</v>
      </c>
      <c r="M46" s="19">
        <v>333332</v>
      </c>
      <c r="N46" s="17" t="s">
        <v>65</v>
      </c>
      <c r="O46" s="20" t="s">
        <v>72</v>
      </c>
      <c r="P46" s="73">
        <v>0</v>
      </c>
      <c r="Q46" s="6">
        <v>97.6</v>
      </c>
      <c r="R46" s="7">
        <f t="shared" si="3"/>
        <v>0</v>
      </c>
      <c r="S46" s="22" t="str">
        <f t="shared" si="4"/>
        <v>https://www.campustore.it/333332</v>
      </c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2:30" ht="15" customHeight="1">
      <c r="B47" s="28" t="s">
        <v>22</v>
      </c>
      <c r="C47" s="28" t="s">
        <v>22</v>
      </c>
      <c r="D47" s="28" t="s">
        <v>22</v>
      </c>
      <c r="E47" s="28" t="s">
        <v>22</v>
      </c>
      <c r="F47" s="28" t="s">
        <v>22</v>
      </c>
      <c r="G47" s="28" t="s">
        <v>22</v>
      </c>
      <c r="H47" s="28" t="s">
        <v>22</v>
      </c>
      <c r="I47" s="28" t="s">
        <v>22</v>
      </c>
      <c r="J47" s="28" t="s">
        <v>22</v>
      </c>
      <c r="K47" s="28" t="s">
        <v>22</v>
      </c>
      <c r="L47" s="28" t="s">
        <v>40</v>
      </c>
      <c r="M47" s="31">
        <v>335521</v>
      </c>
      <c r="N47" s="28" t="s">
        <v>73</v>
      </c>
      <c r="O47" s="33" t="s">
        <v>74</v>
      </c>
      <c r="P47" s="73">
        <v>0</v>
      </c>
      <c r="Q47" s="6">
        <v>817.4</v>
      </c>
      <c r="R47" s="7">
        <f t="shared" si="3"/>
        <v>0</v>
      </c>
      <c r="S47" s="22" t="str">
        <f t="shared" si="4"/>
        <v>https://www.campustore.it/335521</v>
      </c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2:30" ht="15" customHeight="1">
      <c r="B48" s="17"/>
      <c r="C48" s="17"/>
      <c r="D48" s="17"/>
      <c r="E48" s="17"/>
      <c r="F48" s="17"/>
      <c r="G48" s="39" t="s">
        <v>22</v>
      </c>
      <c r="H48" s="17"/>
      <c r="I48" s="17"/>
      <c r="J48" s="17"/>
      <c r="K48" s="17"/>
      <c r="L48" s="18" t="s">
        <v>45</v>
      </c>
      <c r="M48" s="19">
        <v>328489</v>
      </c>
      <c r="N48" s="17" t="s">
        <v>75</v>
      </c>
      <c r="O48" s="20" t="s">
        <v>76</v>
      </c>
      <c r="P48" s="73">
        <v>0</v>
      </c>
      <c r="Q48" s="6">
        <v>1298.9949999999999</v>
      </c>
      <c r="R48" s="7">
        <f t="shared" si="3"/>
        <v>0</v>
      </c>
      <c r="S48" s="22" t="str">
        <f t="shared" si="4"/>
        <v>https://www.campustore.it/328489</v>
      </c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2:30" ht="15" customHeight="1">
      <c r="B49" s="17"/>
      <c r="C49" s="17"/>
      <c r="D49" s="17"/>
      <c r="E49" s="17"/>
      <c r="F49" s="17"/>
      <c r="G49" s="39" t="s">
        <v>22</v>
      </c>
      <c r="H49" s="17"/>
      <c r="I49" s="17"/>
      <c r="J49" s="17"/>
      <c r="K49" s="17"/>
      <c r="L49" s="18" t="s">
        <v>45</v>
      </c>
      <c r="M49" s="19">
        <v>339511</v>
      </c>
      <c r="N49" s="17" t="s">
        <v>75</v>
      </c>
      <c r="O49" s="20" t="s">
        <v>77</v>
      </c>
      <c r="P49" s="73">
        <v>0</v>
      </c>
      <c r="Q49" s="6">
        <v>1189.5</v>
      </c>
      <c r="R49" s="7">
        <f t="shared" si="3"/>
        <v>0</v>
      </c>
      <c r="S49" s="22" t="str">
        <f t="shared" si="4"/>
        <v>https://www.campustore.it/339511</v>
      </c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2:30" ht="15" customHeight="1">
      <c r="B50" s="17"/>
      <c r="C50" s="17"/>
      <c r="D50" s="17"/>
      <c r="E50" s="17"/>
      <c r="F50" s="17"/>
      <c r="G50" s="39" t="s">
        <v>22</v>
      </c>
      <c r="H50" s="17"/>
      <c r="I50" s="17"/>
      <c r="J50" s="17"/>
      <c r="K50" s="17"/>
      <c r="L50" s="18" t="s">
        <v>45</v>
      </c>
      <c r="M50" s="19">
        <v>337694</v>
      </c>
      <c r="N50" s="17" t="s">
        <v>75</v>
      </c>
      <c r="O50" s="20" t="s">
        <v>78</v>
      </c>
      <c r="P50" s="73">
        <v>0</v>
      </c>
      <c r="Q50" s="6">
        <v>561.19999999999993</v>
      </c>
      <c r="R50" s="7">
        <f t="shared" si="3"/>
        <v>0</v>
      </c>
      <c r="S50" s="22" t="str">
        <f t="shared" si="4"/>
        <v>https://www.campustore.it/337694</v>
      </c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2:30" ht="15" customHeight="1">
      <c r="B51" s="39" t="s">
        <v>22</v>
      </c>
      <c r="C51" s="17"/>
      <c r="D51" s="17"/>
      <c r="E51" s="17"/>
      <c r="F51" s="17"/>
      <c r="G51" s="17"/>
      <c r="H51" s="17"/>
      <c r="I51" s="17"/>
      <c r="J51" s="17"/>
      <c r="K51" s="17"/>
      <c r="L51" s="18" t="s">
        <v>23</v>
      </c>
      <c r="M51" s="19">
        <v>337606</v>
      </c>
      <c r="N51" s="17" t="s">
        <v>79</v>
      </c>
      <c r="O51" s="20" t="s">
        <v>80</v>
      </c>
      <c r="P51" s="73">
        <v>0</v>
      </c>
      <c r="Q51" s="6">
        <v>439.2</v>
      </c>
      <c r="R51" s="7">
        <f t="shared" si="3"/>
        <v>0</v>
      </c>
      <c r="S51" s="22" t="str">
        <f t="shared" si="4"/>
        <v>https://www.campustore.it/337606</v>
      </c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2:30" ht="15" customHeight="1">
      <c r="B52" s="39" t="s">
        <v>22</v>
      </c>
      <c r="C52" s="17"/>
      <c r="D52" s="17"/>
      <c r="E52" s="17"/>
      <c r="F52" s="17"/>
      <c r="G52" s="17"/>
      <c r="H52" s="17"/>
      <c r="I52" s="17"/>
      <c r="J52" s="17"/>
      <c r="K52" s="17"/>
      <c r="L52" s="18" t="s">
        <v>36</v>
      </c>
      <c r="M52" s="19">
        <v>310663</v>
      </c>
      <c r="N52" s="17" t="s">
        <v>79</v>
      </c>
      <c r="O52" s="20" t="s">
        <v>81</v>
      </c>
      <c r="P52" s="73">
        <v>0</v>
      </c>
      <c r="Q52" s="6">
        <v>732</v>
      </c>
      <c r="R52" s="7">
        <f t="shared" si="3"/>
        <v>0</v>
      </c>
      <c r="S52" s="22" t="str">
        <f t="shared" si="4"/>
        <v>https://www.campustore.it/310663</v>
      </c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2:30" ht="15" customHeight="1">
      <c r="B53" s="39" t="s">
        <v>22</v>
      </c>
      <c r="C53" s="17"/>
      <c r="D53" s="17"/>
      <c r="E53" s="17"/>
      <c r="F53" s="17"/>
      <c r="G53" s="17"/>
      <c r="H53" s="17"/>
      <c r="I53" s="17"/>
      <c r="J53" s="17"/>
      <c r="K53" s="17"/>
      <c r="L53" s="18" t="s">
        <v>36</v>
      </c>
      <c r="M53" s="19">
        <v>285319</v>
      </c>
      <c r="N53" s="17" t="s">
        <v>79</v>
      </c>
      <c r="O53" s="20" t="s">
        <v>82</v>
      </c>
      <c r="P53" s="73">
        <v>0</v>
      </c>
      <c r="Q53" s="6">
        <v>658.8</v>
      </c>
      <c r="R53" s="7">
        <f t="shared" si="3"/>
        <v>0</v>
      </c>
      <c r="S53" s="22" t="str">
        <f t="shared" si="4"/>
        <v>https://www.campustore.it/285319</v>
      </c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2:30" ht="15" customHeight="1">
      <c r="B54" s="39" t="s">
        <v>22</v>
      </c>
      <c r="C54" s="17"/>
      <c r="D54" s="17"/>
      <c r="E54" s="17"/>
      <c r="F54" s="17"/>
      <c r="G54" s="17"/>
      <c r="H54" s="17"/>
      <c r="I54" s="17"/>
      <c r="J54" s="17"/>
      <c r="K54" s="17"/>
      <c r="L54" s="18" t="s">
        <v>36</v>
      </c>
      <c r="M54" s="19">
        <v>204781</v>
      </c>
      <c r="N54" s="17" t="s">
        <v>79</v>
      </c>
      <c r="O54" s="20" t="s">
        <v>83</v>
      </c>
      <c r="P54" s="73">
        <v>0</v>
      </c>
      <c r="Q54" s="6">
        <v>658.8</v>
      </c>
      <c r="R54" s="7">
        <f t="shared" si="3"/>
        <v>0</v>
      </c>
      <c r="S54" s="22" t="str">
        <f t="shared" si="4"/>
        <v>https://www.campustore.it/204781</v>
      </c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2:30" ht="15" customHeight="1">
      <c r="B55" s="39" t="s">
        <v>22</v>
      </c>
      <c r="C55" s="17"/>
      <c r="D55" s="17"/>
      <c r="E55" s="17"/>
      <c r="F55" s="17"/>
      <c r="G55" s="17"/>
      <c r="H55" s="17"/>
      <c r="I55" s="17"/>
      <c r="J55" s="17"/>
      <c r="K55" s="17"/>
      <c r="L55" s="18" t="s">
        <v>36</v>
      </c>
      <c r="M55" s="19">
        <v>334077</v>
      </c>
      <c r="N55" s="17" t="s">
        <v>79</v>
      </c>
      <c r="O55" s="20" t="s">
        <v>84</v>
      </c>
      <c r="P55" s="73">
        <v>0</v>
      </c>
      <c r="Q55" s="6">
        <v>5978</v>
      </c>
      <c r="R55" s="7">
        <f t="shared" si="3"/>
        <v>0</v>
      </c>
      <c r="S55" s="22" t="str">
        <f t="shared" si="4"/>
        <v>https://www.campustore.it/334077</v>
      </c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2:30" ht="15" customHeight="1">
      <c r="B56" s="39" t="s">
        <v>22</v>
      </c>
      <c r="C56" s="17"/>
      <c r="D56" s="17"/>
      <c r="E56" s="17"/>
      <c r="F56" s="17"/>
      <c r="G56" s="17"/>
      <c r="H56" s="17"/>
      <c r="I56" s="17"/>
      <c r="J56" s="17"/>
      <c r="K56" s="17"/>
      <c r="L56" s="18" t="s">
        <v>36</v>
      </c>
      <c r="M56" s="19">
        <v>310666</v>
      </c>
      <c r="N56" s="17" t="s">
        <v>79</v>
      </c>
      <c r="O56" s="20" t="s">
        <v>85</v>
      </c>
      <c r="P56" s="73">
        <v>0</v>
      </c>
      <c r="Q56" s="6">
        <v>610</v>
      </c>
      <c r="R56" s="7">
        <f t="shared" si="3"/>
        <v>0</v>
      </c>
      <c r="S56" s="22" t="str">
        <f t="shared" si="4"/>
        <v>https://www.campustore.it/310666</v>
      </c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2:30" ht="15" customHeight="1">
      <c r="B57" s="39" t="s">
        <v>22</v>
      </c>
      <c r="C57" s="17"/>
      <c r="D57" s="17"/>
      <c r="E57" s="17"/>
      <c r="F57" s="17"/>
      <c r="G57" s="17"/>
      <c r="H57" s="17"/>
      <c r="I57" s="17"/>
      <c r="J57" s="17"/>
      <c r="K57" s="17"/>
      <c r="L57" s="18" t="s">
        <v>36</v>
      </c>
      <c r="M57" s="19">
        <v>310664</v>
      </c>
      <c r="N57" s="17" t="s">
        <v>79</v>
      </c>
      <c r="O57" s="20" t="s">
        <v>86</v>
      </c>
      <c r="P57" s="73">
        <v>0</v>
      </c>
      <c r="Q57" s="6">
        <v>841.8</v>
      </c>
      <c r="R57" s="7">
        <f t="shared" si="3"/>
        <v>0</v>
      </c>
      <c r="S57" s="22" t="str">
        <f t="shared" si="4"/>
        <v>https://www.campustore.it/310664</v>
      </c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2:30" ht="15" customHeight="1">
      <c r="B58" s="39" t="s">
        <v>22</v>
      </c>
      <c r="C58" s="17"/>
      <c r="D58" s="17"/>
      <c r="E58" s="17"/>
      <c r="F58" s="17"/>
      <c r="G58" s="17"/>
      <c r="H58" s="17"/>
      <c r="I58" s="17"/>
      <c r="J58" s="17"/>
      <c r="K58" s="17"/>
      <c r="L58" s="18" t="s">
        <v>36</v>
      </c>
      <c r="M58" s="19">
        <v>239957</v>
      </c>
      <c r="N58" s="17" t="s">
        <v>79</v>
      </c>
      <c r="O58" s="20" t="s">
        <v>87</v>
      </c>
      <c r="P58" s="73">
        <v>0</v>
      </c>
      <c r="Q58" s="6">
        <v>183</v>
      </c>
      <c r="R58" s="7">
        <f t="shared" si="3"/>
        <v>0</v>
      </c>
      <c r="S58" s="22" t="str">
        <f t="shared" si="4"/>
        <v>https://www.campustore.it/239957</v>
      </c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2:30" ht="15" customHeight="1">
      <c r="B59" s="39" t="s">
        <v>22</v>
      </c>
      <c r="C59" s="17"/>
      <c r="D59" s="17"/>
      <c r="E59" s="17"/>
      <c r="F59" s="17"/>
      <c r="G59" s="17"/>
      <c r="H59" s="17"/>
      <c r="I59" s="17"/>
      <c r="J59" s="17"/>
      <c r="K59" s="17"/>
      <c r="L59" s="18" t="s">
        <v>36</v>
      </c>
      <c r="M59" s="19">
        <v>204785</v>
      </c>
      <c r="N59" s="17" t="s">
        <v>79</v>
      </c>
      <c r="O59" s="20" t="s">
        <v>88</v>
      </c>
      <c r="P59" s="73">
        <v>0</v>
      </c>
      <c r="Q59" s="6">
        <v>244</v>
      </c>
      <c r="R59" s="7">
        <f t="shared" si="3"/>
        <v>0</v>
      </c>
      <c r="S59" s="22" t="str">
        <f t="shared" si="4"/>
        <v>https://www.campustore.it/204785</v>
      </c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2:30" ht="15" customHeight="1">
      <c r="B60" s="39" t="s">
        <v>22</v>
      </c>
      <c r="C60" s="17"/>
      <c r="D60" s="17"/>
      <c r="E60" s="17"/>
      <c r="F60" s="17"/>
      <c r="G60" s="17"/>
      <c r="H60" s="17"/>
      <c r="I60" s="17"/>
      <c r="J60" s="17"/>
      <c r="K60" s="17"/>
      <c r="L60" s="18" t="s">
        <v>36</v>
      </c>
      <c r="M60" s="19">
        <v>310665</v>
      </c>
      <c r="N60" s="17" t="s">
        <v>79</v>
      </c>
      <c r="O60" s="20" t="s">
        <v>89</v>
      </c>
      <c r="P60" s="73">
        <v>0</v>
      </c>
      <c r="Q60" s="6">
        <v>732</v>
      </c>
      <c r="R60" s="7">
        <f t="shared" si="3"/>
        <v>0</v>
      </c>
      <c r="S60" s="22" t="str">
        <f t="shared" si="4"/>
        <v>https://www.campustore.it/310665</v>
      </c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2:30" ht="15" customHeight="1">
      <c r="B61" s="39" t="s">
        <v>22</v>
      </c>
      <c r="C61" s="17"/>
      <c r="D61" s="17"/>
      <c r="E61" s="17"/>
      <c r="F61" s="17"/>
      <c r="G61" s="17"/>
      <c r="H61" s="17"/>
      <c r="I61" s="17"/>
      <c r="J61" s="17"/>
      <c r="K61" s="17"/>
      <c r="L61" s="18" t="s">
        <v>36</v>
      </c>
      <c r="M61" s="19">
        <v>327958</v>
      </c>
      <c r="N61" s="17" t="s">
        <v>90</v>
      </c>
      <c r="O61" s="20" t="s">
        <v>91</v>
      </c>
      <c r="P61" s="73">
        <v>0</v>
      </c>
      <c r="Q61" s="6">
        <v>109.8</v>
      </c>
      <c r="R61" s="7">
        <f t="shared" si="3"/>
        <v>0</v>
      </c>
      <c r="S61" s="22" t="str">
        <f t="shared" si="4"/>
        <v>https://www.campustore.it/327958</v>
      </c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2:30" ht="15" customHeight="1">
      <c r="B62" s="39" t="s">
        <v>22</v>
      </c>
      <c r="C62" s="17"/>
      <c r="D62" s="17"/>
      <c r="E62" s="17"/>
      <c r="F62" s="17"/>
      <c r="G62" s="17"/>
      <c r="H62" s="17"/>
      <c r="I62" s="17"/>
      <c r="J62" s="17"/>
      <c r="K62" s="17"/>
      <c r="L62" s="18" t="s">
        <v>36</v>
      </c>
      <c r="M62" s="19">
        <v>337611</v>
      </c>
      <c r="N62" s="17" t="s">
        <v>90</v>
      </c>
      <c r="O62" s="20" t="s">
        <v>92</v>
      </c>
      <c r="P62" s="73">
        <v>0</v>
      </c>
      <c r="Q62" s="6">
        <v>256.2</v>
      </c>
      <c r="R62" s="7">
        <f t="shared" si="3"/>
        <v>0</v>
      </c>
      <c r="S62" s="22" t="str">
        <f t="shared" si="4"/>
        <v>https://www.campustore.it/337611</v>
      </c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2:30" ht="15" customHeight="1">
      <c r="B63" s="28" t="s">
        <v>22</v>
      </c>
      <c r="C63" s="28" t="s">
        <v>22</v>
      </c>
      <c r="D63" s="28"/>
      <c r="E63" s="28"/>
      <c r="F63" s="28" t="s">
        <v>22</v>
      </c>
      <c r="G63" s="28" t="s">
        <v>22</v>
      </c>
      <c r="H63" s="28"/>
      <c r="I63" s="28"/>
      <c r="J63" s="28"/>
      <c r="K63" s="28"/>
      <c r="L63" s="28" t="s">
        <v>40</v>
      </c>
      <c r="M63" s="31">
        <v>336295</v>
      </c>
      <c r="N63" s="28"/>
      <c r="O63" s="33" t="s">
        <v>93</v>
      </c>
      <c r="P63" s="73">
        <v>0</v>
      </c>
      <c r="Q63" s="6">
        <v>1535.9190000000001</v>
      </c>
      <c r="R63" s="6">
        <f>T63</f>
        <v>0</v>
      </c>
      <c r="S63" s="22" t="str">
        <f t="shared" si="4"/>
        <v>https://www.campustore.it/336295</v>
      </c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2:30" ht="15" customHeight="1">
      <c r="B64" s="28"/>
      <c r="C64" s="28"/>
      <c r="D64" s="28"/>
      <c r="E64" s="28"/>
      <c r="F64" s="28"/>
      <c r="G64" s="28" t="s">
        <v>22</v>
      </c>
      <c r="H64" s="28"/>
      <c r="I64" s="28"/>
      <c r="J64" s="28"/>
      <c r="K64" s="28"/>
      <c r="L64" s="28" t="s">
        <v>40</v>
      </c>
      <c r="M64" s="31">
        <v>332552</v>
      </c>
      <c r="N64" s="28"/>
      <c r="O64" s="33" t="s">
        <v>94</v>
      </c>
      <c r="P64" s="73">
        <v>0</v>
      </c>
      <c r="Q64" s="6">
        <v>1241.289</v>
      </c>
      <c r="R64" s="7">
        <f t="shared" si="3"/>
        <v>0</v>
      </c>
      <c r="S64" s="22" t="str">
        <f t="shared" si="4"/>
        <v>https://www.campustore.it/332552</v>
      </c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2:30" ht="15" customHeight="1">
      <c r="B65" s="28" t="s">
        <v>22</v>
      </c>
      <c r="C65" s="28" t="s">
        <v>22</v>
      </c>
      <c r="D65" s="28" t="s">
        <v>22</v>
      </c>
      <c r="E65" s="28" t="s">
        <v>22</v>
      </c>
      <c r="F65" s="28" t="s">
        <v>22</v>
      </c>
      <c r="G65" s="28" t="s">
        <v>22</v>
      </c>
      <c r="H65" s="28" t="s">
        <v>22</v>
      </c>
      <c r="I65" s="28" t="s">
        <v>22</v>
      </c>
      <c r="J65" s="28" t="s">
        <v>22</v>
      </c>
      <c r="K65" s="28" t="s">
        <v>22</v>
      </c>
      <c r="L65" s="28" t="s">
        <v>40</v>
      </c>
      <c r="M65" s="31">
        <v>332554</v>
      </c>
      <c r="N65" s="28"/>
      <c r="O65" s="33" t="s">
        <v>95</v>
      </c>
      <c r="P65" s="73">
        <v>0</v>
      </c>
      <c r="Q65" s="6">
        <v>1300.2149999999999</v>
      </c>
      <c r="R65" s="7">
        <f t="shared" si="3"/>
        <v>0</v>
      </c>
      <c r="S65" s="22" t="str">
        <f t="shared" si="4"/>
        <v>https://www.campustore.it/332554</v>
      </c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2:30" ht="15" customHeight="1">
      <c r="B66" s="28"/>
      <c r="C66" s="28"/>
      <c r="D66" s="28"/>
      <c r="E66" s="28"/>
      <c r="F66" s="28"/>
      <c r="G66" s="28" t="s">
        <v>22</v>
      </c>
      <c r="H66" s="28"/>
      <c r="I66" s="28"/>
      <c r="J66" s="28"/>
      <c r="K66" s="28"/>
      <c r="L66" s="28" t="s">
        <v>40</v>
      </c>
      <c r="M66" s="31">
        <v>321746</v>
      </c>
      <c r="N66" s="28" t="s">
        <v>96</v>
      </c>
      <c r="O66" s="33" t="s">
        <v>97</v>
      </c>
      <c r="P66" s="73">
        <v>0</v>
      </c>
      <c r="Q66" s="6">
        <v>1849.3003999999999</v>
      </c>
      <c r="R66" s="7">
        <f t="shared" si="3"/>
        <v>0</v>
      </c>
      <c r="S66" s="22" t="str">
        <f t="shared" si="4"/>
        <v>https://www.campustore.it/321746</v>
      </c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2:30" ht="15" customHeight="1">
      <c r="B67" s="28"/>
      <c r="C67" s="28"/>
      <c r="D67" s="28"/>
      <c r="E67" s="28"/>
      <c r="F67" s="28"/>
      <c r="G67" s="28" t="s">
        <v>22</v>
      </c>
      <c r="H67" s="28"/>
      <c r="I67" s="28"/>
      <c r="J67" s="28"/>
      <c r="K67" s="28"/>
      <c r="L67" s="28" t="s">
        <v>40</v>
      </c>
      <c r="M67" s="31">
        <v>327036</v>
      </c>
      <c r="N67" s="28" t="s">
        <v>96</v>
      </c>
      <c r="O67" s="33" t="s">
        <v>98</v>
      </c>
      <c r="P67" s="73">
        <v>0</v>
      </c>
      <c r="Q67" s="6">
        <v>1459.3884</v>
      </c>
      <c r="R67" s="7">
        <f t="shared" si="3"/>
        <v>0</v>
      </c>
      <c r="S67" s="22" t="str">
        <f t="shared" si="4"/>
        <v>https://www.campustore.it/327036</v>
      </c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2:30" ht="15" customHeight="1">
      <c r="B68" s="28"/>
      <c r="C68" s="28"/>
      <c r="D68" s="28"/>
      <c r="E68" s="28"/>
      <c r="F68" s="28"/>
      <c r="G68" s="28" t="s">
        <v>22</v>
      </c>
      <c r="H68" s="28"/>
      <c r="I68" s="28"/>
      <c r="J68" s="28"/>
      <c r="K68" s="28"/>
      <c r="L68" s="28" t="s">
        <v>40</v>
      </c>
      <c r="M68" s="31">
        <v>327618</v>
      </c>
      <c r="N68" s="28" t="s">
        <v>96</v>
      </c>
      <c r="O68" s="33" t="s">
        <v>99</v>
      </c>
      <c r="P68" s="73">
        <v>0</v>
      </c>
      <c r="Q68" s="6">
        <v>1295.884</v>
      </c>
      <c r="R68" s="7">
        <f t="shared" si="3"/>
        <v>0</v>
      </c>
      <c r="S68" s="22" t="str">
        <f t="shared" si="4"/>
        <v>https://www.campustore.it/327618</v>
      </c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2:30" ht="15" customHeight="1">
      <c r="B69" s="28"/>
      <c r="C69" s="28"/>
      <c r="D69" s="28"/>
      <c r="E69" s="28"/>
      <c r="F69" s="28"/>
      <c r="G69" s="28" t="s">
        <v>22</v>
      </c>
      <c r="H69" s="28"/>
      <c r="I69" s="28"/>
      <c r="J69" s="28"/>
      <c r="K69" s="28"/>
      <c r="L69" s="28" t="s">
        <v>40</v>
      </c>
      <c r="M69" s="31">
        <v>327569</v>
      </c>
      <c r="N69" s="28" t="s">
        <v>96</v>
      </c>
      <c r="O69" s="33" t="s">
        <v>100</v>
      </c>
      <c r="P69" s="73">
        <v>0</v>
      </c>
      <c r="Q69" s="6">
        <v>820.25480000000005</v>
      </c>
      <c r="R69" s="7">
        <f t="shared" si="3"/>
        <v>0</v>
      </c>
      <c r="S69" s="22" t="str">
        <f t="shared" si="4"/>
        <v>https://www.campustore.it/327569</v>
      </c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2:30" ht="15" customHeight="1">
      <c r="B70" s="17"/>
      <c r="C70" s="17"/>
      <c r="D70" s="17"/>
      <c r="E70" s="17"/>
      <c r="F70" s="17"/>
      <c r="G70" s="39" t="s">
        <v>22</v>
      </c>
      <c r="H70" s="39" t="s">
        <v>22</v>
      </c>
      <c r="I70" s="17"/>
      <c r="J70" s="17"/>
      <c r="K70" s="17"/>
      <c r="L70" s="18" t="s">
        <v>101</v>
      </c>
      <c r="M70" s="19">
        <v>341933</v>
      </c>
      <c r="N70" s="17" t="s">
        <v>102</v>
      </c>
      <c r="O70" s="20" t="s">
        <v>103</v>
      </c>
      <c r="P70" s="73">
        <v>0</v>
      </c>
      <c r="Q70" s="6">
        <v>719.8</v>
      </c>
      <c r="R70" s="7">
        <f t="shared" si="3"/>
        <v>0</v>
      </c>
      <c r="S70" s="22" t="str">
        <f t="shared" si="4"/>
        <v>https://www.campustore.it/341933</v>
      </c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2:30" ht="15" customHeight="1">
      <c r="B71" s="17"/>
      <c r="C71" s="17"/>
      <c r="D71" s="17"/>
      <c r="E71" s="17"/>
      <c r="F71" s="17"/>
      <c r="G71" s="39" t="s">
        <v>22</v>
      </c>
      <c r="H71" s="39" t="s">
        <v>22</v>
      </c>
      <c r="I71" s="17"/>
      <c r="J71" s="17"/>
      <c r="K71" s="17"/>
      <c r="L71" s="18" t="s">
        <v>101</v>
      </c>
      <c r="M71" s="19">
        <v>341259</v>
      </c>
      <c r="N71" s="17" t="s">
        <v>102</v>
      </c>
      <c r="O71" s="20" t="s">
        <v>104</v>
      </c>
      <c r="P71" s="73">
        <v>0</v>
      </c>
      <c r="Q71" s="6">
        <v>352.58</v>
      </c>
      <c r="R71" s="7">
        <f t="shared" si="3"/>
        <v>0</v>
      </c>
      <c r="S71" s="22" t="str">
        <f t="shared" si="4"/>
        <v>https://www.campustore.it/341259</v>
      </c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2:30" ht="15" customHeight="1">
      <c r="B72" s="39" t="s">
        <v>22</v>
      </c>
      <c r="C72" s="17"/>
      <c r="D72" s="17"/>
      <c r="E72" s="17"/>
      <c r="F72" s="17"/>
      <c r="G72" s="17"/>
      <c r="H72" s="17"/>
      <c r="I72" s="17"/>
      <c r="J72" s="17"/>
      <c r="K72" s="17"/>
      <c r="L72" s="18" t="s">
        <v>23</v>
      </c>
      <c r="M72" s="19">
        <v>341213</v>
      </c>
      <c r="N72" s="17" t="s">
        <v>105</v>
      </c>
      <c r="O72" s="20" t="s">
        <v>106</v>
      </c>
      <c r="P72" s="73">
        <v>0</v>
      </c>
      <c r="Q72" s="6">
        <v>399.98919999999998</v>
      </c>
      <c r="R72" s="7">
        <f t="shared" si="3"/>
        <v>0</v>
      </c>
      <c r="S72" s="22" t="str">
        <f t="shared" ref="S72:S103" si="5">HYPERLINK("https://www.campustore.it/"&amp;$M72)</f>
        <v>https://www.campustore.it/341213</v>
      </c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2:30" ht="15" customHeight="1">
      <c r="B73" s="39" t="s">
        <v>22</v>
      </c>
      <c r="C73" s="17"/>
      <c r="D73" s="17"/>
      <c r="E73" s="17"/>
      <c r="F73" s="17"/>
      <c r="G73" s="17"/>
      <c r="H73" s="17"/>
      <c r="I73" s="17"/>
      <c r="J73" s="17"/>
      <c r="K73" s="17"/>
      <c r="L73" s="18" t="s">
        <v>23</v>
      </c>
      <c r="M73" s="19">
        <v>337572</v>
      </c>
      <c r="N73" s="17" t="s">
        <v>105</v>
      </c>
      <c r="O73" s="20" t="s">
        <v>107</v>
      </c>
      <c r="P73" s="73">
        <v>0</v>
      </c>
      <c r="Q73" s="6">
        <v>1595.76</v>
      </c>
      <c r="R73" s="7">
        <f t="shared" si="3"/>
        <v>0</v>
      </c>
      <c r="S73" s="22" t="str">
        <f t="shared" si="5"/>
        <v>https://www.campustore.it/337572</v>
      </c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2:30" ht="15" customHeight="1">
      <c r="B74" s="39" t="s">
        <v>22</v>
      </c>
      <c r="C74" s="17"/>
      <c r="D74" s="17"/>
      <c r="E74" s="17"/>
      <c r="F74" s="17"/>
      <c r="G74" s="17"/>
      <c r="H74" s="17"/>
      <c r="I74" s="17"/>
      <c r="J74" s="17"/>
      <c r="K74" s="17"/>
      <c r="L74" s="18" t="s">
        <v>23</v>
      </c>
      <c r="M74" s="19">
        <v>337574</v>
      </c>
      <c r="N74" s="17" t="s">
        <v>105</v>
      </c>
      <c r="O74" s="20" t="s">
        <v>108</v>
      </c>
      <c r="P74" s="73">
        <v>0</v>
      </c>
      <c r="Q74" s="6">
        <v>3191.886</v>
      </c>
      <c r="R74" s="7">
        <f t="shared" si="3"/>
        <v>0</v>
      </c>
      <c r="S74" s="22" t="str">
        <f t="shared" si="5"/>
        <v>https://www.campustore.it/337574</v>
      </c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2:30" ht="15" customHeight="1">
      <c r="B75" s="39" t="s">
        <v>22</v>
      </c>
      <c r="C75" s="17"/>
      <c r="D75" s="17"/>
      <c r="E75" s="17"/>
      <c r="F75" s="17"/>
      <c r="G75" s="17"/>
      <c r="H75" s="17"/>
      <c r="I75" s="17"/>
      <c r="J75" s="17"/>
      <c r="K75" s="17"/>
      <c r="L75" s="18" t="s">
        <v>23</v>
      </c>
      <c r="M75" s="19">
        <v>338555</v>
      </c>
      <c r="N75" s="17" t="s">
        <v>105</v>
      </c>
      <c r="O75" s="20" t="s">
        <v>109</v>
      </c>
      <c r="P75" s="73">
        <v>0</v>
      </c>
      <c r="Q75" s="6">
        <v>1525</v>
      </c>
      <c r="R75" s="7">
        <f t="shared" si="3"/>
        <v>0</v>
      </c>
      <c r="S75" s="22" t="str">
        <f t="shared" si="5"/>
        <v>https://www.campustore.it/338555</v>
      </c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2:30" ht="15" customHeight="1">
      <c r="B76" s="39" t="s">
        <v>22</v>
      </c>
      <c r="C76" s="17"/>
      <c r="D76" s="17"/>
      <c r="E76" s="17"/>
      <c r="F76" s="17"/>
      <c r="G76" s="17"/>
      <c r="H76" s="17"/>
      <c r="I76" s="17"/>
      <c r="J76" s="17"/>
      <c r="K76" s="17"/>
      <c r="L76" s="18" t="s">
        <v>23</v>
      </c>
      <c r="M76" s="19">
        <v>338434</v>
      </c>
      <c r="N76" s="17" t="s">
        <v>105</v>
      </c>
      <c r="O76" s="20" t="s">
        <v>110</v>
      </c>
      <c r="P76" s="73">
        <v>0</v>
      </c>
      <c r="Q76" s="6">
        <v>768.6</v>
      </c>
      <c r="R76" s="7">
        <f t="shared" si="3"/>
        <v>0</v>
      </c>
      <c r="S76" s="22" t="str">
        <f t="shared" si="5"/>
        <v>https://www.campustore.it/338434</v>
      </c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2:30" s="66" customFormat="1" ht="15" customHeight="1">
      <c r="B77" s="57"/>
      <c r="C77" s="57"/>
      <c r="D77" s="57"/>
      <c r="E77" s="57"/>
      <c r="F77" s="58" t="s">
        <v>22</v>
      </c>
      <c r="G77" s="57"/>
      <c r="H77" s="57"/>
      <c r="I77" s="57"/>
      <c r="J77" s="57"/>
      <c r="K77" s="57"/>
      <c r="L77" s="59" t="s">
        <v>26</v>
      </c>
      <c r="M77" s="60">
        <v>325694</v>
      </c>
      <c r="N77" s="57" t="s">
        <v>111</v>
      </c>
      <c r="O77" s="61" t="s">
        <v>112</v>
      </c>
      <c r="P77" s="73">
        <v>0</v>
      </c>
      <c r="Q77" s="62">
        <v>852.78</v>
      </c>
      <c r="R77" s="63">
        <f t="shared" si="3"/>
        <v>0</v>
      </c>
      <c r="S77" s="64" t="str">
        <f t="shared" si="5"/>
        <v>https://www.campustore.it/325694</v>
      </c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</row>
    <row r="78" spans="2:30" s="66" customFormat="1" ht="15" customHeight="1">
      <c r="B78" s="58" t="s">
        <v>22</v>
      </c>
      <c r="C78" s="71"/>
      <c r="D78" s="71"/>
      <c r="E78" s="71"/>
      <c r="F78" s="71"/>
      <c r="G78" s="71"/>
      <c r="H78" s="71"/>
      <c r="I78" s="71"/>
      <c r="J78" s="71"/>
      <c r="K78" s="71"/>
      <c r="L78" s="72"/>
      <c r="M78" s="60">
        <v>340852</v>
      </c>
      <c r="N78" s="57" t="s">
        <v>113</v>
      </c>
      <c r="O78" s="61" t="s">
        <v>114</v>
      </c>
      <c r="P78" s="73">
        <v>0</v>
      </c>
      <c r="Q78" s="62">
        <v>2074</v>
      </c>
      <c r="R78" s="63">
        <f t="shared" si="3"/>
        <v>0</v>
      </c>
      <c r="S78" s="64" t="str">
        <f t="shared" si="5"/>
        <v>https://www.campustore.it/340852</v>
      </c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</row>
    <row r="79" spans="2:30" ht="15" customHeight="1">
      <c r="B79" s="39" t="s">
        <v>22</v>
      </c>
      <c r="C79" s="17"/>
      <c r="D79" s="17"/>
      <c r="E79" s="17"/>
      <c r="F79" s="17"/>
      <c r="G79" s="17"/>
      <c r="H79" s="17"/>
      <c r="I79" s="17"/>
      <c r="J79" s="17"/>
      <c r="K79" s="17"/>
      <c r="L79" s="18" t="s">
        <v>52</v>
      </c>
      <c r="M79" s="19">
        <v>340039</v>
      </c>
      <c r="N79" s="17" t="s">
        <v>115</v>
      </c>
      <c r="O79" s="20" t="s">
        <v>116</v>
      </c>
      <c r="P79" s="73">
        <v>0</v>
      </c>
      <c r="Q79" s="6">
        <v>1218.78</v>
      </c>
      <c r="R79" s="7">
        <f t="shared" ref="R79:R103" si="6">P79*Q79</f>
        <v>0</v>
      </c>
      <c r="S79" s="22" t="str">
        <f t="shared" si="5"/>
        <v>https://www.campustore.it/340039</v>
      </c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2:30" ht="15" customHeight="1">
      <c r="B80" s="39" t="s">
        <v>22</v>
      </c>
      <c r="C80" s="29"/>
      <c r="D80" s="29"/>
      <c r="E80" s="29"/>
      <c r="F80" s="29"/>
      <c r="G80" s="29"/>
      <c r="H80" s="29"/>
      <c r="I80" s="29"/>
      <c r="J80" s="29"/>
      <c r="K80" s="29"/>
      <c r="L80" s="40" t="s">
        <v>23</v>
      </c>
      <c r="M80" s="19">
        <v>339386</v>
      </c>
      <c r="N80" s="17" t="s">
        <v>117</v>
      </c>
      <c r="O80" s="20" t="s">
        <v>118</v>
      </c>
      <c r="P80" s="73">
        <v>0</v>
      </c>
      <c r="Q80" s="6">
        <v>649.04</v>
      </c>
      <c r="R80" s="7">
        <f t="shared" si="6"/>
        <v>0</v>
      </c>
      <c r="S80" s="22" t="str">
        <f t="shared" si="5"/>
        <v>https://www.campustore.it/339386</v>
      </c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2:30" ht="15" customHeight="1">
      <c r="B81" s="39" t="s">
        <v>22</v>
      </c>
      <c r="C81" s="17"/>
      <c r="D81" s="17"/>
      <c r="E81" s="17"/>
      <c r="F81" s="17"/>
      <c r="G81" s="17"/>
      <c r="H81" s="17"/>
      <c r="I81" s="17"/>
      <c r="J81" s="17"/>
      <c r="K81" s="17"/>
      <c r="L81" s="18" t="s">
        <v>23</v>
      </c>
      <c r="M81" s="19">
        <v>326618</v>
      </c>
      <c r="N81" s="17" t="s">
        <v>117</v>
      </c>
      <c r="O81" s="20" t="s">
        <v>119</v>
      </c>
      <c r="P81" s="73">
        <v>0</v>
      </c>
      <c r="Q81" s="6">
        <v>2781.6</v>
      </c>
      <c r="R81" s="7">
        <f t="shared" si="6"/>
        <v>0</v>
      </c>
      <c r="S81" s="22" t="str">
        <f t="shared" si="5"/>
        <v>https://www.campustore.it/326618</v>
      </c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2:30" ht="15" customHeight="1">
      <c r="B82" s="39" t="s">
        <v>22</v>
      </c>
      <c r="C82" s="17"/>
      <c r="D82" s="17"/>
      <c r="E82" s="17"/>
      <c r="F82" s="17"/>
      <c r="G82" s="17"/>
      <c r="H82" s="17"/>
      <c r="I82" s="17"/>
      <c r="J82" s="17"/>
      <c r="K82" s="17"/>
      <c r="L82" s="18" t="s">
        <v>23</v>
      </c>
      <c r="M82" s="19">
        <v>326617</v>
      </c>
      <c r="N82" s="17" t="s">
        <v>117</v>
      </c>
      <c r="O82" s="20" t="s">
        <v>120</v>
      </c>
      <c r="P82" s="73">
        <v>0</v>
      </c>
      <c r="Q82" s="6">
        <v>5563.2</v>
      </c>
      <c r="R82" s="7">
        <f t="shared" si="6"/>
        <v>0</v>
      </c>
      <c r="S82" s="22" t="str">
        <f t="shared" si="5"/>
        <v>https://www.campustore.it/326617</v>
      </c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spans="2:30" ht="15" customHeight="1">
      <c r="B83" s="39" t="s">
        <v>22</v>
      </c>
      <c r="C83" s="17"/>
      <c r="D83" s="17"/>
      <c r="E83" s="17"/>
      <c r="F83" s="17"/>
      <c r="G83" s="17"/>
      <c r="H83" s="17"/>
      <c r="I83" s="17"/>
      <c r="J83" s="17"/>
      <c r="K83" s="17"/>
      <c r="L83" s="18" t="s">
        <v>23</v>
      </c>
      <c r="M83" s="19">
        <v>326620</v>
      </c>
      <c r="N83" s="17" t="s">
        <v>117</v>
      </c>
      <c r="O83" s="20" t="s">
        <v>121</v>
      </c>
      <c r="P83" s="73">
        <v>0</v>
      </c>
      <c r="Q83" s="6">
        <v>3217.14</v>
      </c>
      <c r="R83" s="7">
        <f t="shared" si="6"/>
        <v>0</v>
      </c>
      <c r="S83" s="22" t="str">
        <f t="shared" si="5"/>
        <v>https://www.campustore.it/326620</v>
      </c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</row>
    <row r="84" spans="2:30" ht="15" customHeight="1">
      <c r="B84" s="39" t="s">
        <v>22</v>
      </c>
      <c r="C84" s="17"/>
      <c r="D84" s="17"/>
      <c r="E84" s="17"/>
      <c r="F84" s="17"/>
      <c r="G84" s="17"/>
      <c r="H84" s="17"/>
      <c r="I84" s="17"/>
      <c r="J84" s="17"/>
      <c r="K84" s="17"/>
      <c r="L84" s="18" t="s">
        <v>23</v>
      </c>
      <c r="M84" s="19">
        <v>326619</v>
      </c>
      <c r="N84" s="17" t="s">
        <v>117</v>
      </c>
      <c r="O84" s="20" t="s">
        <v>122</v>
      </c>
      <c r="P84" s="73">
        <v>0</v>
      </c>
      <c r="Q84" s="6">
        <v>6434.28</v>
      </c>
      <c r="R84" s="7">
        <f t="shared" si="6"/>
        <v>0</v>
      </c>
      <c r="S84" s="22" t="str">
        <f t="shared" si="5"/>
        <v>https://www.campustore.it/326619</v>
      </c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spans="2:30" ht="15" customHeight="1">
      <c r="B85" s="39" t="s">
        <v>22</v>
      </c>
      <c r="C85" s="17"/>
      <c r="D85" s="17"/>
      <c r="E85" s="17"/>
      <c r="F85" s="17"/>
      <c r="G85" s="17"/>
      <c r="H85" s="17"/>
      <c r="I85" s="17"/>
      <c r="J85" s="17"/>
      <c r="K85" s="17"/>
      <c r="L85" s="18" t="s">
        <v>23</v>
      </c>
      <c r="M85" s="19">
        <v>327986</v>
      </c>
      <c r="N85" s="17" t="s">
        <v>117</v>
      </c>
      <c r="O85" s="20" t="s">
        <v>123</v>
      </c>
      <c r="P85" s="73">
        <v>0</v>
      </c>
      <c r="Q85" s="6">
        <v>2144.7599999999998</v>
      </c>
      <c r="R85" s="7">
        <f t="shared" si="6"/>
        <v>0</v>
      </c>
      <c r="S85" s="22" t="str">
        <f t="shared" si="5"/>
        <v>https://www.campustore.it/327986</v>
      </c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spans="2:30" ht="15" customHeight="1">
      <c r="B86" s="39" t="s">
        <v>22</v>
      </c>
      <c r="C86" s="17"/>
      <c r="D86" s="17"/>
      <c r="E86" s="17"/>
      <c r="F86" s="17"/>
      <c r="G86" s="17"/>
      <c r="H86" s="17"/>
      <c r="I86" s="17"/>
      <c r="J86" s="17"/>
      <c r="K86" s="17"/>
      <c r="L86" s="18" t="s">
        <v>23</v>
      </c>
      <c r="M86" s="19">
        <v>342042</v>
      </c>
      <c r="N86" s="17" t="s">
        <v>63</v>
      </c>
      <c r="O86" s="20" t="s">
        <v>124</v>
      </c>
      <c r="P86" s="73">
        <v>0</v>
      </c>
      <c r="Q86" s="6">
        <v>963.8</v>
      </c>
      <c r="R86" s="7">
        <f t="shared" si="6"/>
        <v>0</v>
      </c>
      <c r="S86" s="22" t="str">
        <f t="shared" si="5"/>
        <v>https://www.campustore.it/342042</v>
      </c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spans="2:30" ht="15" customHeight="1">
      <c r="B87" s="39" t="s">
        <v>22</v>
      </c>
      <c r="C87" s="17"/>
      <c r="D87" s="17"/>
      <c r="E87" s="17"/>
      <c r="F87" s="17"/>
      <c r="G87" s="17"/>
      <c r="H87" s="17"/>
      <c r="I87" s="17"/>
      <c r="J87" s="17"/>
      <c r="K87" s="17"/>
      <c r="L87" s="18" t="s">
        <v>23</v>
      </c>
      <c r="M87" s="19">
        <v>342041</v>
      </c>
      <c r="N87" s="17" t="s">
        <v>63</v>
      </c>
      <c r="O87" s="20" t="s">
        <v>125</v>
      </c>
      <c r="P87" s="73">
        <v>0</v>
      </c>
      <c r="Q87" s="6">
        <v>1891</v>
      </c>
      <c r="R87" s="7">
        <f t="shared" si="6"/>
        <v>0</v>
      </c>
      <c r="S87" s="22" t="str">
        <f t="shared" si="5"/>
        <v>https://www.campustore.it/342041</v>
      </c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spans="2:30" ht="15" customHeight="1">
      <c r="B88" s="39" t="s">
        <v>22</v>
      </c>
      <c r="C88" s="17"/>
      <c r="D88" s="17"/>
      <c r="E88" s="17"/>
      <c r="F88" s="17"/>
      <c r="G88" s="17"/>
      <c r="H88" s="17"/>
      <c r="I88" s="17"/>
      <c r="J88" s="17"/>
      <c r="K88" s="17"/>
      <c r="L88" s="18" t="s">
        <v>23</v>
      </c>
      <c r="M88" s="19">
        <v>342043</v>
      </c>
      <c r="N88" s="17" t="s">
        <v>63</v>
      </c>
      <c r="O88" s="20" t="s">
        <v>126</v>
      </c>
      <c r="P88" s="73">
        <v>0</v>
      </c>
      <c r="Q88" s="6">
        <v>305</v>
      </c>
      <c r="R88" s="7">
        <f t="shared" si="6"/>
        <v>0</v>
      </c>
      <c r="S88" s="22" t="str">
        <f t="shared" si="5"/>
        <v>https://www.campustore.it/342043</v>
      </c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spans="2:30" ht="15" customHeight="1">
      <c r="B89" s="39" t="s">
        <v>22</v>
      </c>
      <c r="C89" s="17"/>
      <c r="D89" s="17"/>
      <c r="E89" s="17"/>
      <c r="F89" s="17"/>
      <c r="G89" s="17"/>
      <c r="H89" s="17"/>
      <c r="I89" s="17"/>
      <c r="J89" s="17"/>
      <c r="K89" s="17"/>
      <c r="L89" s="18" t="s">
        <v>23</v>
      </c>
      <c r="M89" s="19">
        <v>310237</v>
      </c>
      <c r="N89" s="17" t="s">
        <v>63</v>
      </c>
      <c r="O89" s="20" t="s">
        <v>127</v>
      </c>
      <c r="P89" s="73">
        <v>0</v>
      </c>
      <c r="Q89" s="6">
        <v>234.86219999999997</v>
      </c>
      <c r="R89" s="7">
        <f t="shared" si="6"/>
        <v>0</v>
      </c>
      <c r="S89" s="22" t="str">
        <f t="shared" si="5"/>
        <v>https://www.campustore.it/310237</v>
      </c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spans="2:30" ht="15" customHeight="1">
      <c r="B90" s="39" t="s">
        <v>22</v>
      </c>
      <c r="C90" s="17"/>
      <c r="D90" s="17"/>
      <c r="E90" s="17"/>
      <c r="F90" s="17"/>
      <c r="G90" s="17"/>
      <c r="H90" s="17"/>
      <c r="I90" s="17"/>
      <c r="J90" s="17"/>
      <c r="K90" s="17"/>
      <c r="L90" s="18" t="s">
        <v>23</v>
      </c>
      <c r="M90" s="19">
        <v>313133</v>
      </c>
      <c r="N90" s="17" t="s">
        <v>63</v>
      </c>
      <c r="O90" s="20" t="s">
        <v>128</v>
      </c>
      <c r="P90" s="73">
        <v>0</v>
      </c>
      <c r="Q90" s="6">
        <v>516.70659999999998</v>
      </c>
      <c r="R90" s="7">
        <f t="shared" si="6"/>
        <v>0</v>
      </c>
      <c r="S90" s="22" t="str">
        <f t="shared" si="5"/>
        <v>https://www.campustore.it/313133</v>
      </c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spans="2:30" ht="15" customHeight="1">
      <c r="B91" s="17"/>
      <c r="C91" s="17"/>
      <c r="D91" s="17"/>
      <c r="E91" s="17"/>
      <c r="F91" s="39" t="s">
        <v>22</v>
      </c>
      <c r="G91" s="17"/>
      <c r="H91" s="17"/>
      <c r="I91" s="17"/>
      <c r="J91" s="17"/>
      <c r="K91" s="17"/>
      <c r="L91" s="18" t="s">
        <v>26</v>
      </c>
      <c r="M91" s="19">
        <v>327615</v>
      </c>
      <c r="N91" s="17" t="s">
        <v>63</v>
      </c>
      <c r="O91" s="20" t="s">
        <v>129</v>
      </c>
      <c r="P91" s="73">
        <v>0</v>
      </c>
      <c r="Q91" s="6">
        <v>665.97360000000003</v>
      </c>
      <c r="R91" s="7">
        <f t="shared" si="6"/>
        <v>0</v>
      </c>
      <c r="S91" s="22" t="str">
        <f t="shared" si="5"/>
        <v>https://www.campustore.it/327615</v>
      </c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spans="2:30" ht="15" customHeight="1">
      <c r="B92" s="39"/>
      <c r="C92" s="39" t="s">
        <v>22</v>
      </c>
      <c r="D92" s="39"/>
      <c r="E92" s="39"/>
      <c r="F92" s="39" t="s">
        <v>22</v>
      </c>
      <c r="G92" s="39"/>
      <c r="H92" s="39"/>
      <c r="I92" s="39"/>
      <c r="J92" s="39"/>
      <c r="K92" s="39"/>
      <c r="L92" s="18" t="s">
        <v>26</v>
      </c>
      <c r="M92" s="19">
        <v>328246</v>
      </c>
      <c r="N92" s="17" t="s">
        <v>63</v>
      </c>
      <c r="O92" s="20" t="s">
        <v>130</v>
      </c>
      <c r="P92" s="73">
        <v>0</v>
      </c>
      <c r="Q92" s="6">
        <v>258.32280000000003</v>
      </c>
      <c r="R92" s="7">
        <f t="shared" si="6"/>
        <v>0</v>
      </c>
      <c r="S92" s="22" t="str">
        <f t="shared" si="5"/>
        <v>https://www.campustore.it/328246</v>
      </c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2:30" ht="15" customHeight="1">
      <c r="B93" s="39"/>
      <c r="C93" s="39" t="s">
        <v>22</v>
      </c>
      <c r="D93" s="39"/>
      <c r="E93" s="39"/>
      <c r="F93" s="39" t="s">
        <v>22</v>
      </c>
      <c r="G93" s="39"/>
      <c r="H93" s="39"/>
      <c r="I93" s="39"/>
      <c r="J93" s="39"/>
      <c r="K93" s="39"/>
      <c r="L93" s="18" t="s">
        <v>26</v>
      </c>
      <c r="M93" s="19">
        <v>329983</v>
      </c>
      <c r="N93" s="17" t="s">
        <v>63</v>
      </c>
      <c r="O93" s="20" t="s">
        <v>131</v>
      </c>
      <c r="P93" s="73">
        <v>0</v>
      </c>
      <c r="Q93" s="6">
        <v>542.52179999999998</v>
      </c>
      <c r="R93" s="7">
        <f t="shared" si="6"/>
        <v>0</v>
      </c>
      <c r="S93" s="22" t="str">
        <f t="shared" si="5"/>
        <v>https://www.campustore.it/329983</v>
      </c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2:30" ht="15" customHeight="1">
      <c r="B94" s="39"/>
      <c r="C94" s="39" t="s">
        <v>22</v>
      </c>
      <c r="D94" s="39"/>
      <c r="E94" s="39"/>
      <c r="F94" s="39" t="s">
        <v>22</v>
      </c>
      <c r="G94" s="39"/>
      <c r="H94" s="39"/>
      <c r="I94" s="39"/>
      <c r="J94" s="39"/>
      <c r="K94" s="39"/>
      <c r="L94" s="18" t="s">
        <v>26</v>
      </c>
      <c r="M94" s="19">
        <v>328247</v>
      </c>
      <c r="N94" s="17" t="s">
        <v>63</v>
      </c>
      <c r="O94" s="20" t="s">
        <v>132</v>
      </c>
      <c r="P94" s="73">
        <v>0</v>
      </c>
      <c r="Q94" s="6">
        <v>297.0822</v>
      </c>
      <c r="R94" s="7">
        <f t="shared" si="6"/>
        <v>0</v>
      </c>
      <c r="S94" s="22" t="str">
        <f t="shared" si="5"/>
        <v>https://www.campustore.it/328247</v>
      </c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2:30" ht="15" customHeight="1">
      <c r="B95" s="17"/>
      <c r="C95" s="17"/>
      <c r="D95" s="17"/>
      <c r="E95" s="17"/>
      <c r="F95" s="17"/>
      <c r="G95" s="39" t="s">
        <v>22</v>
      </c>
      <c r="H95" s="17"/>
      <c r="I95" s="17"/>
      <c r="J95" s="17"/>
      <c r="K95" s="17"/>
      <c r="L95" s="18" t="s">
        <v>45</v>
      </c>
      <c r="M95" s="19">
        <v>339336</v>
      </c>
      <c r="N95" s="17" t="s">
        <v>63</v>
      </c>
      <c r="O95" s="20" t="s">
        <v>133</v>
      </c>
      <c r="P95" s="73">
        <v>0</v>
      </c>
      <c r="Q95" s="6">
        <v>6429.4</v>
      </c>
      <c r="R95" s="7">
        <f t="shared" si="6"/>
        <v>0</v>
      </c>
      <c r="S95" s="22" t="str">
        <f t="shared" si="5"/>
        <v>https://www.campustore.it/339336</v>
      </c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2:30" ht="15" customHeight="1">
      <c r="B96" s="17"/>
      <c r="C96" s="17"/>
      <c r="D96" s="17"/>
      <c r="E96" s="17"/>
      <c r="F96" s="17"/>
      <c r="G96" s="39" t="s">
        <v>22</v>
      </c>
      <c r="H96" s="17"/>
      <c r="I96" s="17"/>
      <c r="J96" s="17"/>
      <c r="K96" s="17"/>
      <c r="L96" s="18" t="s">
        <v>45</v>
      </c>
      <c r="M96" s="19">
        <v>341177</v>
      </c>
      <c r="N96" s="17" t="s">
        <v>63</v>
      </c>
      <c r="O96" s="20" t="s">
        <v>134</v>
      </c>
      <c r="P96" s="73">
        <v>0</v>
      </c>
      <c r="Q96" s="6">
        <v>6575.8</v>
      </c>
      <c r="R96" s="7">
        <f t="shared" si="6"/>
        <v>0</v>
      </c>
      <c r="S96" s="22" t="str">
        <f t="shared" si="5"/>
        <v>https://www.campustore.it/341177</v>
      </c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spans="2:30" ht="15" customHeight="1">
      <c r="B97" s="39" t="s">
        <v>22</v>
      </c>
      <c r="C97" s="17"/>
      <c r="D97" s="17"/>
      <c r="E97" s="17"/>
      <c r="F97" s="17"/>
      <c r="G97" s="17"/>
      <c r="H97" s="17"/>
      <c r="I97" s="17"/>
      <c r="J97" s="17"/>
      <c r="K97" s="17"/>
      <c r="L97" s="18" t="s">
        <v>26</v>
      </c>
      <c r="M97" s="19">
        <v>337425</v>
      </c>
      <c r="N97" s="17" t="s">
        <v>135</v>
      </c>
      <c r="O97" s="20" t="s">
        <v>136</v>
      </c>
      <c r="P97" s="73">
        <v>0</v>
      </c>
      <c r="Q97" s="6">
        <v>2586.0339999999997</v>
      </c>
      <c r="R97" s="7">
        <f t="shared" si="6"/>
        <v>0</v>
      </c>
      <c r="S97" s="22" t="str">
        <f t="shared" si="5"/>
        <v>https://www.campustore.it/337425</v>
      </c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2:30" ht="15" customHeight="1">
      <c r="B98" s="39" t="s">
        <v>22</v>
      </c>
      <c r="C98" s="17"/>
      <c r="D98" s="17"/>
      <c r="E98" s="17"/>
      <c r="F98" s="17"/>
      <c r="G98" s="17"/>
      <c r="H98" s="17"/>
      <c r="I98" s="17"/>
      <c r="J98" s="17"/>
      <c r="K98" s="17"/>
      <c r="L98" s="18" t="s">
        <v>26</v>
      </c>
      <c r="M98" s="19">
        <v>337427</v>
      </c>
      <c r="N98" s="17" t="s">
        <v>135</v>
      </c>
      <c r="O98" s="20" t="s">
        <v>137</v>
      </c>
      <c r="P98" s="73">
        <v>0</v>
      </c>
      <c r="Q98" s="6">
        <v>983.38099999999997</v>
      </c>
      <c r="R98" s="7">
        <f t="shared" si="6"/>
        <v>0</v>
      </c>
      <c r="S98" s="22" t="str">
        <f t="shared" si="5"/>
        <v>https://www.campustore.it/337427</v>
      </c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spans="2:30" ht="15" customHeight="1">
      <c r="B99" s="39" t="s">
        <v>22</v>
      </c>
      <c r="C99" s="17"/>
      <c r="D99" s="17"/>
      <c r="E99" s="17"/>
      <c r="F99" s="17"/>
      <c r="G99" s="17"/>
      <c r="H99" s="17"/>
      <c r="I99" s="17"/>
      <c r="J99" s="17"/>
      <c r="K99" s="17"/>
      <c r="L99" s="18" t="s">
        <v>26</v>
      </c>
      <c r="M99" s="19">
        <v>337424</v>
      </c>
      <c r="N99" s="17" t="s">
        <v>135</v>
      </c>
      <c r="O99" s="20" t="s">
        <v>138</v>
      </c>
      <c r="P99" s="73">
        <v>0</v>
      </c>
      <c r="Q99" s="6">
        <v>1003.4499999999999</v>
      </c>
      <c r="R99" s="7">
        <f t="shared" si="6"/>
        <v>0</v>
      </c>
      <c r="S99" s="22" t="str">
        <f t="shared" si="5"/>
        <v>https://www.campustore.it/337424</v>
      </c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2:30" ht="15" customHeight="1">
      <c r="B100" s="39" t="s">
        <v>22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8" t="s">
        <v>26</v>
      </c>
      <c r="M100" s="19">
        <v>337387</v>
      </c>
      <c r="N100" s="17" t="s">
        <v>135</v>
      </c>
      <c r="O100" s="20" t="s">
        <v>139</v>
      </c>
      <c r="P100" s="73">
        <v>0</v>
      </c>
      <c r="Q100" s="6">
        <v>296.74059999999997</v>
      </c>
      <c r="R100" s="7">
        <f t="shared" si="6"/>
        <v>0</v>
      </c>
      <c r="S100" s="22" t="str">
        <f t="shared" si="5"/>
        <v>https://www.campustore.it/337387</v>
      </c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spans="2:30" ht="15" customHeight="1">
      <c r="B101" s="39" t="s">
        <v>22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8" t="s">
        <v>26</v>
      </c>
      <c r="M101" s="19">
        <v>337436</v>
      </c>
      <c r="N101" s="17" t="s">
        <v>135</v>
      </c>
      <c r="O101" s="20" t="s">
        <v>140</v>
      </c>
      <c r="P101" s="73">
        <v>0</v>
      </c>
      <c r="Q101" s="6">
        <v>120.414</v>
      </c>
      <c r="R101" s="7">
        <f t="shared" si="6"/>
        <v>0</v>
      </c>
      <c r="S101" s="22" t="str">
        <f t="shared" si="5"/>
        <v>https://www.campustore.it/337436</v>
      </c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spans="2:30" ht="15" customHeight="1">
      <c r="B102" s="39" t="s">
        <v>22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8" t="s">
        <v>26</v>
      </c>
      <c r="M102" s="19">
        <v>337430</v>
      </c>
      <c r="N102" s="17" t="s">
        <v>135</v>
      </c>
      <c r="O102" s="20" t="s">
        <v>141</v>
      </c>
      <c r="P102" s="73">
        <v>0</v>
      </c>
      <c r="Q102" s="6">
        <v>120.414</v>
      </c>
      <c r="R102" s="7">
        <f t="shared" si="6"/>
        <v>0</v>
      </c>
      <c r="S102" s="22" t="str">
        <f t="shared" si="5"/>
        <v>https://www.campustore.it/337430</v>
      </c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spans="2:30" ht="15" customHeight="1">
      <c r="B103" s="39" t="s">
        <v>22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8" t="s">
        <v>26</v>
      </c>
      <c r="M103" s="19">
        <v>337432</v>
      </c>
      <c r="N103" s="17" t="s">
        <v>135</v>
      </c>
      <c r="O103" s="20" t="s">
        <v>142</v>
      </c>
      <c r="P103" s="73">
        <v>0</v>
      </c>
      <c r="Q103" s="6">
        <v>120.414</v>
      </c>
      <c r="R103" s="7">
        <f t="shared" si="6"/>
        <v>0</v>
      </c>
      <c r="S103" s="22" t="str">
        <f t="shared" si="5"/>
        <v>https://www.campustore.it/337432</v>
      </c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spans="2:30" ht="15" customHeight="1">
      <c r="B104" s="39" t="s">
        <v>22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8" t="s">
        <v>26</v>
      </c>
      <c r="M104" s="19">
        <v>337435</v>
      </c>
      <c r="N104" s="17" t="s">
        <v>135</v>
      </c>
      <c r="O104" s="20" t="s">
        <v>143</v>
      </c>
      <c r="P104" s="73">
        <v>0</v>
      </c>
      <c r="Q104" s="6">
        <v>103.21199999999999</v>
      </c>
      <c r="R104" s="7">
        <f t="shared" ref="R104:R130" si="7">P104*Q104</f>
        <v>0</v>
      </c>
      <c r="S104" s="22" t="str">
        <f t="shared" ref="S104:S130" si="8">HYPERLINK("https://www.campustore.it/"&amp;$M104)</f>
        <v>https://www.campustore.it/337435</v>
      </c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spans="2:30" ht="15" customHeight="1">
      <c r="B105" s="39" t="s">
        <v>22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8" t="s">
        <v>26</v>
      </c>
      <c r="M105" s="19">
        <v>337433</v>
      </c>
      <c r="N105" s="17" t="s">
        <v>135</v>
      </c>
      <c r="O105" s="20" t="s">
        <v>144</v>
      </c>
      <c r="P105" s="73">
        <v>0</v>
      </c>
      <c r="Q105" s="6">
        <v>120.414</v>
      </c>
      <c r="R105" s="7">
        <f t="shared" si="7"/>
        <v>0</v>
      </c>
      <c r="S105" s="22" t="str">
        <f t="shared" si="8"/>
        <v>https://www.campustore.it/337433</v>
      </c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spans="2:30" ht="15" customHeight="1">
      <c r="B106" s="39" t="s">
        <v>22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8" t="s">
        <v>26</v>
      </c>
      <c r="M106" s="19">
        <v>337429</v>
      </c>
      <c r="N106" s="17" t="s">
        <v>135</v>
      </c>
      <c r="O106" s="20" t="s">
        <v>145</v>
      </c>
      <c r="P106" s="73">
        <v>0</v>
      </c>
      <c r="Q106" s="6">
        <v>2049.9049999999997</v>
      </c>
      <c r="R106" s="7">
        <f t="shared" si="7"/>
        <v>0</v>
      </c>
      <c r="S106" s="22" t="str">
        <f t="shared" si="8"/>
        <v>https://www.campustore.it/337429</v>
      </c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spans="2:30" s="66" customFormat="1" ht="15" customHeight="1">
      <c r="B107" s="58"/>
      <c r="C107" s="57"/>
      <c r="D107" s="57"/>
      <c r="E107" s="57"/>
      <c r="F107" s="58" t="s">
        <v>22</v>
      </c>
      <c r="G107" s="57"/>
      <c r="H107" s="57"/>
      <c r="I107" s="57"/>
      <c r="J107" s="57"/>
      <c r="K107" s="57"/>
      <c r="L107" s="59" t="s">
        <v>26</v>
      </c>
      <c r="M107" s="60">
        <v>322484</v>
      </c>
      <c r="N107" s="57" t="s">
        <v>135</v>
      </c>
      <c r="O107" s="61" t="s">
        <v>146</v>
      </c>
      <c r="P107" s="73">
        <v>0</v>
      </c>
      <c r="Q107" s="62">
        <v>616.40499999999997</v>
      </c>
      <c r="R107" s="63">
        <f t="shared" si="7"/>
        <v>0</v>
      </c>
      <c r="S107" s="64" t="str">
        <f t="shared" si="8"/>
        <v>https://www.campustore.it/322484</v>
      </c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</row>
    <row r="108" spans="2:30" ht="15" customHeight="1">
      <c r="B108" s="39" t="s">
        <v>22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8" t="s">
        <v>26</v>
      </c>
      <c r="M108" s="19">
        <v>318845</v>
      </c>
      <c r="N108" s="17" t="s">
        <v>135</v>
      </c>
      <c r="O108" s="20" t="s">
        <v>147</v>
      </c>
      <c r="P108" s="73">
        <v>0</v>
      </c>
      <c r="Q108" s="6">
        <v>342.61259999999999</v>
      </c>
      <c r="R108" s="7">
        <f t="shared" si="7"/>
        <v>0</v>
      </c>
      <c r="S108" s="22" t="str">
        <f t="shared" si="8"/>
        <v>https://www.campustore.it/318845</v>
      </c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spans="2:30" ht="15" customHeight="1">
      <c r="B109" s="39" t="s">
        <v>22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8" t="s">
        <v>26</v>
      </c>
      <c r="M109" s="19">
        <v>323241</v>
      </c>
      <c r="N109" s="17" t="s">
        <v>135</v>
      </c>
      <c r="O109" s="20" t="s">
        <v>148</v>
      </c>
      <c r="P109" s="73">
        <v>0</v>
      </c>
      <c r="Q109" s="6">
        <v>12328.1</v>
      </c>
      <c r="R109" s="7">
        <f t="shared" si="7"/>
        <v>0</v>
      </c>
      <c r="S109" s="22" t="str">
        <f t="shared" si="8"/>
        <v>https://www.campustore.it/323241</v>
      </c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spans="2:30" ht="15" customHeight="1">
      <c r="B110" s="39" t="s">
        <v>22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8" t="s">
        <v>26</v>
      </c>
      <c r="M110" s="19">
        <v>337493</v>
      </c>
      <c r="N110" s="17" t="s">
        <v>135</v>
      </c>
      <c r="O110" s="20" t="s">
        <v>149</v>
      </c>
      <c r="P110" s="73">
        <v>0</v>
      </c>
      <c r="Q110" s="6">
        <v>45.872</v>
      </c>
      <c r="R110" s="7">
        <f t="shared" si="7"/>
        <v>0</v>
      </c>
      <c r="S110" s="22" t="str">
        <f t="shared" si="8"/>
        <v>https://www.campustore.it/337493</v>
      </c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spans="2:30" ht="15" customHeight="1">
      <c r="B111" s="39" t="s">
        <v>22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8" t="s">
        <v>26</v>
      </c>
      <c r="M111" s="19">
        <v>337407</v>
      </c>
      <c r="N111" s="17" t="s">
        <v>135</v>
      </c>
      <c r="O111" s="20" t="s">
        <v>150</v>
      </c>
      <c r="P111" s="73">
        <v>0</v>
      </c>
      <c r="Q111" s="6">
        <v>7525.875</v>
      </c>
      <c r="R111" s="7">
        <f t="shared" si="7"/>
        <v>0</v>
      </c>
      <c r="S111" s="22" t="str">
        <f t="shared" si="8"/>
        <v>https://www.campustore.it/337407</v>
      </c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spans="2:30" ht="15" customHeight="1">
      <c r="B112" s="39" t="s">
        <v>22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8" t="s">
        <v>26</v>
      </c>
      <c r="M112" s="19">
        <v>312959</v>
      </c>
      <c r="N112" s="17" t="s">
        <v>135</v>
      </c>
      <c r="O112" s="20" t="s">
        <v>151</v>
      </c>
      <c r="P112" s="73">
        <v>0</v>
      </c>
      <c r="Q112" s="6">
        <v>1655.6986000000002</v>
      </c>
      <c r="R112" s="7">
        <f t="shared" si="7"/>
        <v>0</v>
      </c>
      <c r="S112" s="22" t="str">
        <f t="shared" si="8"/>
        <v>https://www.campustore.it/312959</v>
      </c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spans="2:30" ht="15" customHeight="1">
      <c r="B113" s="39" t="s">
        <v>22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8" t="s">
        <v>26</v>
      </c>
      <c r="M113" s="19">
        <v>337494</v>
      </c>
      <c r="N113" s="17" t="s">
        <v>135</v>
      </c>
      <c r="O113" s="20" t="s">
        <v>152</v>
      </c>
      <c r="P113" s="73">
        <v>0</v>
      </c>
      <c r="Q113" s="6">
        <v>911.7059999999999</v>
      </c>
      <c r="R113" s="7">
        <f t="shared" si="7"/>
        <v>0</v>
      </c>
      <c r="S113" s="22" t="str">
        <f t="shared" si="8"/>
        <v>https://www.campustore.it/337494</v>
      </c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spans="2:30" ht="15" customHeight="1">
      <c r="B114" s="17"/>
      <c r="C114" s="17"/>
      <c r="D114" s="17"/>
      <c r="E114" s="17"/>
      <c r="F114" s="17"/>
      <c r="G114" s="39" t="s">
        <v>22</v>
      </c>
      <c r="H114" s="17"/>
      <c r="I114" s="17"/>
      <c r="J114" s="17"/>
      <c r="K114" s="17"/>
      <c r="L114" s="18" t="s">
        <v>45</v>
      </c>
      <c r="M114" s="19">
        <v>318170</v>
      </c>
      <c r="N114" s="17" t="s">
        <v>135</v>
      </c>
      <c r="O114" s="20" t="s">
        <v>153</v>
      </c>
      <c r="P114" s="73">
        <v>0</v>
      </c>
      <c r="Q114" s="6">
        <v>4636</v>
      </c>
      <c r="R114" s="7">
        <f t="shared" si="7"/>
        <v>0</v>
      </c>
      <c r="S114" s="22" t="str">
        <f t="shared" si="8"/>
        <v>https://www.campustore.it/318170</v>
      </c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spans="2:30" ht="15" customHeight="1">
      <c r="B115" s="17"/>
      <c r="C115" s="17"/>
      <c r="D115" s="17"/>
      <c r="E115" s="17"/>
      <c r="F115" s="17"/>
      <c r="G115" s="39" t="s">
        <v>22</v>
      </c>
      <c r="H115" s="17"/>
      <c r="I115" s="17"/>
      <c r="J115" s="17"/>
      <c r="K115" s="17"/>
      <c r="L115" s="18"/>
      <c r="M115" s="19">
        <v>322009</v>
      </c>
      <c r="N115" s="17" t="s">
        <v>154</v>
      </c>
      <c r="O115" s="20" t="s">
        <v>155</v>
      </c>
      <c r="P115" s="73">
        <v>0</v>
      </c>
      <c r="Q115" s="6">
        <v>849.9008</v>
      </c>
      <c r="R115" s="7">
        <f t="shared" si="7"/>
        <v>0</v>
      </c>
      <c r="S115" s="22" t="str">
        <f t="shared" si="8"/>
        <v>https://www.campustore.it/322009</v>
      </c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spans="2:30" ht="15" customHeight="1">
      <c r="B116" s="28"/>
      <c r="C116" s="28"/>
      <c r="D116" s="28"/>
      <c r="E116" s="28"/>
      <c r="F116" s="28"/>
      <c r="G116" s="28" t="s">
        <v>22</v>
      </c>
      <c r="H116" s="28"/>
      <c r="I116" s="28"/>
      <c r="J116" s="28"/>
      <c r="K116" s="28"/>
      <c r="L116" s="28"/>
      <c r="M116" s="31">
        <v>337641</v>
      </c>
      <c r="N116" s="28" t="s">
        <v>156</v>
      </c>
      <c r="O116" s="33" t="s">
        <v>157</v>
      </c>
      <c r="P116" s="73">
        <v>0</v>
      </c>
      <c r="Q116" s="6">
        <v>939.4</v>
      </c>
      <c r="R116" s="7">
        <f t="shared" si="7"/>
        <v>0</v>
      </c>
      <c r="S116" s="22" t="str">
        <f t="shared" si="8"/>
        <v>https://www.campustore.it/337641</v>
      </c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spans="2:30" ht="15" customHeight="1">
      <c r="B117" s="28"/>
      <c r="C117" s="28"/>
      <c r="D117" s="28"/>
      <c r="E117" s="28"/>
      <c r="F117" s="28"/>
      <c r="G117" s="28" t="s">
        <v>22</v>
      </c>
      <c r="H117" s="28" t="s">
        <v>22</v>
      </c>
      <c r="I117" s="28"/>
      <c r="J117" s="28"/>
      <c r="K117" s="28"/>
      <c r="L117" s="28" t="s">
        <v>52</v>
      </c>
      <c r="M117" s="31">
        <v>334576</v>
      </c>
      <c r="N117" s="28" t="s">
        <v>158</v>
      </c>
      <c r="O117" s="33" t="s">
        <v>159</v>
      </c>
      <c r="P117" s="73">
        <v>0</v>
      </c>
      <c r="Q117" s="6">
        <v>237.9</v>
      </c>
      <c r="R117" s="7">
        <f t="shared" si="7"/>
        <v>0</v>
      </c>
      <c r="S117" s="22" t="str">
        <f t="shared" si="8"/>
        <v>https://www.campustore.it/334576</v>
      </c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spans="2:30" ht="15" customHeight="1">
      <c r="B118" s="28"/>
      <c r="C118" s="28"/>
      <c r="D118" s="28"/>
      <c r="E118" s="28"/>
      <c r="F118" s="28"/>
      <c r="G118" s="28" t="s">
        <v>22</v>
      </c>
      <c r="H118" s="28" t="s">
        <v>22</v>
      </c>
      <c r="I118" s="28"/>
      <c r="J118" s="28"/>
      <c r="K118" s="28"/>
      <c r="L118" s="28" t="s">
        <v>52</v>
      </c>
      <c r="M118" s="31">
        <v>334501</v>
      </c>
      <c r="N118" s="28" t="s">
        <v>158</v>
      </c>
      <c r="O118" s="33" t="s">
        <v>160</v>
      </c>
      <c r="P118" s="73">
        <v>0</v>
      </c>
      <c r="Q118" s="6">
        <v>1189.5</v>
      </c>
      <c r="R118" s="7">
        <f t="shared" si="7"/>
        <v>0</v>
      </c>
      <c r="S118" s="22" t="str">
        <f t="shared" si="8"/>
        <v>https://www.campustore.it/334501</v>
      </c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2:30" ht="15" customHeight="1">
      <c r="B119" s="17"/>
      <c r="C119" s="17"/>
      <c r="D119" s="17"/>
      <c r="E119" s="17"/>
      <c r="F119" s="17"/>
      <c r="G119" s="39" t="s">
        <v>22</v>
      </c>
      <c r="H119" s="39" t="s">
        <v>22</v>
      </c>
      <c r="I119" s="17"/>
      <c r="J119" s="17"/>
      <c r="K119" s="17"/>
      <c r="L119" s="18" t="s">
        <v>161</v>
      </c>
      <c r="M119" s="19">
        <v>338586</v>
      </c>
      <c r="N119" s="17" t="s">
        <v>162</v>
      </c>
      <c r="O119" s="20" t="s">
        <v>163</v>
      </c>
      <c r="P119" s="73">
        <v>0</v>
      </c>
      <c r="Q119" s="6">
        <v>572.17999999999995</v>
      </c>
      <c r="R119" s="7">
        <f t="shared" si="7"/>
        <v>0</v>
      </c>
      <c r="S119" s="22" t="str">
        <f t="shared" si="8"/>
        <v>https://www.campustore.it/338586</v>
      </c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spans="2:30" ht="15" customHeight="1">
      <c r="B120" s="17"/>
      <c r="C120" s="17"/>
      <c r="D120" s="17"/>
      <c r="E120" s="17"/>
      <c r="F120" s="17"/>
      <c r="G120" s="39" t="s">
        <v>22</v>
      </c>
      <c r="H120" s="17"/>
      <c r="I120" s="17"/>
      <c r="J120" s="17"/>
      <c r="K120" s="17"/>
      <c r="L120" s="18" t="s">
        <v>45</v>
      </c>
      <c r="M120" s="19">
        <v>315763</v>
      </c>
      <c r="N120" s="17" t="s">
        <v>164</v>
      </c>
      <c r="O120" s="20" t="s">
        <v>165</v>
      </c>
      <c r="P120" s="73">
        <v>0</v>
      </c>
      <c r="Q120" s="6">
        <v>633.17999999999995</v>
      </c>
      <c r="R120" s="7">
        <f t="shared" si="7"/>
        <v>0</v>
      </c>
      <c r="S120" s="22" t="str">
        <f t="shared" si="8"/>
        <v>https://www.campustore.it/315763</v>
      </c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spans="2:30" ht="15" customHeight="1">
      <c r="B121" s="17"/>
      <c r="C121" s="17"/>
      <c r="D121" s="17"/>
      <c r="E121" s="17"/>
      <c r="F121" s="17"/>
      <c r="G121" s="39" t="s">
        <v>22</v>
      </c>
      <c r="H121" s="39" t="s">
        <v>22</v>
      </c>
      <c r="I121" s="17"/>
      <c r="J121" s="17"/>
      <c r="K121" s="17"/>
      <c r="L121" s="18" t="s">
        <v>161</v>
      </c>
      <c r="M121" s="19">
        <v>333588</v>
      </c>
      <c r="N121" s="17" t="s">
        <v>166</v>
      </c>
      <c r="O121" s="20" t="s">
        <v>167</v>
      </c>
      <c r="P121" s="73">
        <v>0</v>
      </c>
      <c r="Q121" s="6">
        <v>425.78</v>
      </c>
      <c r="R121" s="7">
        <f t="shared" si="7"/>
        <v>0</v>
      </c>
      <c r="S121" s="22" t="str">
        <f t="shared" si="8"/>
        <v>https://www.campustore.it/333588</v>
      </c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spans="2:30" ht="15" customHeight="1">
      <c r="B122" s="17"/>
      <c r="C122" s="17"/>
      <c r="D122" s="17"/>
      <c r="E122" s="17"/>
      <c r="F122" s="17"/>
      <c r="G122" s="39" t="s">
        <v>22</v>
      </c>
      <c r="H122" s="39" t="s">
        <v>22</v>
      </c>
      <c r="I122" s="17"/>
      <c r="J122" s="17"/>
      <c r="K122" s="17"/>
      <c r="L122" s="18" t="s">
        <v>101</v>
      </c>
      <c r="M122" s="19">
        <v>335631</v>
      </c>
      <c r="N122" s="17" t="s">
        <v>168</v>
      </c>
      <c r="O122" s="20" t="s">
        <v>169</v>
      </c>
      <c r="P122" s="73">
        <v>0</v>
      </c>
      <c r="Q122" s="6">
        <v>379.99340000000001</v>
      </c>
      <c r="R122" s="7">
        <f t="shared" si="7"/>
        <v>0</v>
      </c>
      <c r="S122" s="22" t="str">
        <f t="shared" si="8"/>
        <v>https://www.campustore.it/335631</v>
      </c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spans="2:30" ht="15" customHeight="1">
      <c r="B123" s="17"/>
      <c r="C123" s="17"/>
      <c r="D123" s="17"/>
      <c r="E123" s="17"/>
      <c r="F123" s="17"/>
      <c r="G123" s="39" t="s">
        <v>22</v>
      </c>
      <c r="H123" s="39" t="s">
        <v>22</v>
      </c>
      <c r="I123" s="17"/>
      <c r="J123" s="17"/>
      <c r="K123" s="17"/>
      <c r="L123" s="18" t="s">
        <v>101</v>
      </c>
      <c r="M123" s="19">
        <v>335636</v>
      </c>
      <c r="N123" s="17" t="s">
        <v>168</v>
      </c>
      <c r="O123" s="20" t="s">
        <v>170</v>
      </c>
      <c r="P123" s="73">
        <v>0</v>
      </c>
      <c r="Q123" s="6">
        <v>1198.04</v>
      </c>
      <c r="R123" s="7">
        <f t="shared" si="7"/>
        <v>0</v>
      </c>
      <c r="S123" s="22" t="str">
        <f t="shared" si="8"/>
        <v>https://www.campustore.it/335636</v>
      </c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spans="2:30" ht="15" customHeight="1">
      <c r="B124" s="17"/>
      <c r="C124" s="17"/>
      <c r="D124" s="17"/>
      <c r="E124" s="17"/>
      <c r="F124" s="17"/>
      <c r="G124" s="39" t="s">
        <v>22</v>
      </c>
      <c r="H124" s="39" t="s">
        <v>22</v>
      </c>
      <c r="I124" s="17"/>
      <c r="J124" s="17"/>
      <c r="K124" s="17"/>
      <c r="L124" s="18" t="s">
        <v>101</v>
      </c>
      <c r="M124" s="19">
        <v>341160</v>
      </c>
      <c r="N124" s="17" t="s">
        <v>168</v>
      </c>
      <c r="O124" s="20" t="s">
        <v>171</v>
      </c>
      <c r="P124" s="73">
        <v>0</v>
      </c>
      <c r="Q124" s="6">
        <v>999.98519999999996</v>
      </c>
      <c r="R124" s="7">
        <f t="shared" si="7"/>
        <v>0</v>
      </c>
      <c r="S124" s="22" t="str">
        <f t="shared" si="8"/>
        <v>https://www.campustore.it/341160</v>
      </c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</row>
    <row r="125" spans="2:30" ht="15" customHeight="1">
      <c r="B125" s="17"/>
      <c r="C125" s="17"/>
      <c r="D125" s="17"/>
      <c r="E125" s="17"/>
      <c r="F125" s="17"/>
      <c r="G125" s="39" t="s">
        <v>22</v>
      </c>
      <c r="H125" s="17"/>
      <c r="I125" s="17"/>
      <c r="J125" s="17"/>
      <c r="K125" s="17"/>
      <c r="L125" s="18" t="s">
        <v>45</v>
      </c>
      <c r="M125" s="19">
        <v>318881</v>
      </c>
      <c r="N125" s="17" t="s">
        <v>172</v>
      </c>
      <c r="O125" s="20" t="s">
        <v>173</v>
      </c>
      <c r="P125" s="73">
        <v>0</v>
      </c>
      <c r="Q125" s="6">
        <v>12187.8</v>
      </c>
      <c r="R125" s="7">
        <f t="shared" si="7"/>
        <v>0</v>
      </c>
      <c r="S125" s="22" t="str">
        <f t="shared" si="8"/>
        <v>https://www.campustore.it/318881</v>
      </c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spans="2:30" ht="15" customHeight="1">
      <c r="B126" s="17"/>
      <c r="C126" s="17"/>
      <c r="D126" s="17"/>
      <c r="E126" s="17"/>
      <c r="F126" s="17"/>
      <c r="G126" s="39" t="s">
        <v>22</v>
      </c>
      <c r="H126" s="17"/>
      <c r="I126" s="17"/>
      <c r="J126" s="17"/>
      <c r="K126" s="17"/>
      <c r="L126" s="18" t="s">
        <v>45</v>
      </c>
      <c r="M126" s="19">
        <v>293376</v>
      </c>
      <c r="N126" s="17" t="s">
        <v>172</v>
      </c>
      <c r="O126" s="20" t="s">
        <v>174</v>
      </c>
      <c r="P126" s="73">
        <v>0</v>
      </c>
      <c r="Q126" s="6">
        <v>7429.8</v>
      </c>
      <c r="R126" s="7">
        <f t="shared" si="7"/>
        <v>0</v>
      </c>
      <c r="S126" s="22" t="str">
        <f t="shared" si="8"/>
        <v>https://www.campustore.it/293376</v>
      </c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2:30" ht="15" customHeight="1">
      <c r="B127" s="17"/>
      <c r="C127" s="17"/>
      <c r="D127" s="17"/>
      <c r="E127" s="17"/>
      <c r="F127" s="17"/>
      <c r="G127" s="39" t="s">
        <v>22</v>
      </c>
      <c r="H127" s="17"/>
      <c r="I127" s="17"/>
      <c r="J127" s="17"/>
      <c r="K127" s="17"/>
      <c r="L127" s="18" t="s">
        <v>45</v>
      </c>
      <c r="M127" s="19">
        <v>343927</v>
      </c>
      <c r="N127" s="17" t="s">
        <v>172</v>
      </c>
      <c r="O127" s="20" t="s">
        <v>175</v>
      </c>
      <c r="P127" s="73">
        <v>0</v>
      </c>
      <c r="Q127" s="6">
        <v>1817.8</v>
      </c>
      <c r="R127" s="21">
        <f t="shared" si="7"/>
        <v>0</v>
      </c>
      <c r="S127" s="35" t="str">
        <f t="shared" si="8"/>
        <v>https://www.campustore.it/343927</v>
      </c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spans="2:30" ht="15" customHeight="1">
      <c r="B128" s="39" t="s">
        <v>22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8" t="s">
        <v>23</v>
      </c>
      <c r="M128" s="19">
        <v>340148</v>
      </c>
      <c r="N128" s="17" t="s">
        <v>176</v>
      </c>
      <c r="O128" s="20" t="s">
        <v>177</v>
      </c>
      <c r="P128" s="73">
        <v>0</v>
      </c>
      <c r="Q128" s="6">
        <v>7478.5999999999995</v>
      </c>
      <c r="R128" s="7">
        <f t="shared" si="7"/>
        <v>0</v>
      </c>
      <c r="S128" s="22" t="str">
        <f t="shared" si="8"/>
        <v>https://www.campustore.it/340148</v>
      </c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spans="2:30" s="9" customFormat="1" ht="15" customHeight="1">
      <c r="B129" s="39" t="s">
        <v>22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8" t="s">
        <v>23</v>
      </c>
      <c r="M129" s="19">
        <v>327148</v>
      </c>
      <c r="N129" s="17" t="s">
        <v>176</v>
      </c>
      <c r="O129" s="20" t="s">
        <v>178</v>
      </c>
      <c r="P129" s="73">
        <v>0</v>
      </c>
      <c r="Q129" s="6">
        <v>8698.6</v>
      </c>
      <c r="R129" s="7">
        <f t="shared" si="7"/>
        <v>0</v>
      </c>
      <c r="S129" s="22" t="str">
        <f t="shared" si="8"/>
        <v>https://www.campustore.it/327148</v>
      </c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</row>
    <row r="130" spans="2:30" ht="15" customHeight="1">
      <c r="B130" s="17"/>
      <c r="C130" s="17"/>
      <c r="D130" s="17"/>
      <c r="E130" s="17"/>
      <c r="F130" s="17"/>
      <c r="G130" s="39" t="s">
        <v>22</v>
      </c>
      <c r="H130" s="17"/>
      <c r="I130" s="17"/>
      <c r="J130" s="17"/>
      <c r="K130" s="17"/>
      <c r="L130" s="18"/>
      <c r="M130" s="19">
        <v>336633</v>
      </c>
      <c r="N130" s="17" t="s">
        <v>179</v>
      </c>
      <c r="O130" s="20" t="s">
        <v>180</v>
      </c>
      <c r="P130" s="73">
        <v>0</v>
      </c>
      <c r="Q130" s="6">
        <v>6710</v>
      </c>
      <c r="R130" s="7">
        <f t="shared" si="7"/>
        <v>0</v>
      </c>
      <c r="S130" s="22" t="str">
        <f t="shared" si="8"/>
        <v>https://www.campustore.it/336633</v>
      </c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spans="2:30">
      <c r="B131" s="29"/>
      <c r="C131" s="37"/>
      <c r="D131" s="37"/>
      <c r="E131" s="37"/>
      <c r="F131" s="37"/>
      <c r="G131" s="44" t="s">
        <v>22</v>
      </c>
      <c r="H131" s="44" t="s">
        <v>22</v>
      </c>
      <c r="I131" s="37"/>
      <c r="J131" s="37"/>
      <c r="K131" s="37"/>
      <c r="L131" s="30" t="s">
        <v>161</v>
      </c>
      <c r="M131" s="32">
        <v>330118</v>
      </c>
      <c r="N131" s="37" t="s">
        <v>181</v>
      </c>
      <c r="O131" s="34" t="s">
        <v>182</v>
      </c>
      <c r="P131" s="73">
        <v>0</v>
      </c>
      <c r="Q131" s="6">
        <v>24.4</v>
      </c>
      <c r="R131" s="7">
        <f t="shared" ref="R131:R136" si="9">P131*Q131</f>
        <v>0</v>
      </c>
      <c r="S131" s="22" t="str">
        <f t="shared" ref="S131:S136" si="10">HYPERLINK("https://www.campustore.it/"&amp;$M131)</f>
        <v>https://www.campustore.it/330118</v>
      </c>
    </row>
    <row r="132" spans="2:30">
      <c r="B132" s="29"/>
      <c r="C132" s="37"/>
      <c r="D132" s="37"/>
      <c r="E132" s="37"/>
      <c r="F132" s="37"/>
      <c r="G132" s="44" t="s">
        <v>22</v>
      </c>
      <c r="H132" s="37"/>
      <c r="I132" s="37"/>
      <c r="J132" s="37"/>
      <c r="K132" s="37"/>
      <c r="L132" s="30"/>
      <c r="M132" s="32">
        <v>337544</v>
      </c>
      <c r="N132" s="37" t="s">
        <v>183</v>
      </c>
      <c r="O132" s="34" t="s">
        <v>184</v>
      </c>
      <c r="P132" s="73">
        <v>0</v>
      </c>
      <c r="Q132" s="6">
        <v>1708</v>
      </c>
      <c r="R132" s="7">
        <f t="shared" si="9"/>
        <v>0</v>
      </c>
      <c r="S132" s="22" t="str">
        <f t="shared" si="10"/>
        <v>https://www.campustore.it/337544</v>
      </c>
    </row>
    <row r="133" spans="2:30">
      <c r="B133" s="23"/>
      <c r="C133" s="24"/>
      <c r="D133" s="24"/>
      <c r="E133" s="24"/>
      <c r="F133" s="24"/>
      <c r="G133" s="24" t="s">
        <v>22</v>
      </c>
      <c r="H133" s="24"/>
      <c r="I133" s="24"/>
      <c r="J133" s="24"/>
      <c r="K133" s="24"/>
      <c r="L133" s="18" t="s">
        <v>45</v>
      </c>
      <c r="M133" s="26">
        <v>337743</v>
      </c>
      <c r="N133" s="24" t="s">
        <v>185</v>
      </c>
      <c r="O133" s="25" t="s">
        <v>186</v>
      </c>
      <c r="P133" s="73">
        <v>0</v>
      </c>
      <c r="Q133" s="6">
        <v>9638</v>
      </c>
      <c r="R133" s="7">
        <f t="shared" si="9"/>
        <v>0</v>
      </c>
      <c r="S133" s="22" t="str">
        <f t="shared" si="10"/>
        <v>https://www.campustore.it/337743</v>
      </c>
    </row>
    <row r="134" spans="2:30">
      <c r="B134" s="23"/>
      <c r="C134" s="24"/>
      <c r="D134" s="24"/>
      <c r="E134" s="24"/>
      <c r="F134" s="24"/>
      <c r="G134" s="24" t="s">
        <v>22</v>
      </c>
      <c r="H134" s="24"/>
      <c r="I134" s="24"/>
      <c r="J134" s="24"/>
      <c r="K134" s="24"/>
      <c r="L134" s="24"/>
      <c r="M134" s="26">
        <v>341434</v>
      </c>
      <c r="N134" s="24"/>
      <c r="O134" s="25" t="s">
        <v>187</v>
      </c>
      <c r="P134" s="73">
        <v>0</v>
      </c>
      <c r="Q134" s="6">
        <v>915</v>
      </c>
      <c r="R134" s="7">
        <f t="shared" si="9"/>
        <v>0</v>
      </c>
      <c r="S134" s="22" t="str">
        <f t="shared" si="10"/>
        <v>https://www.campustore.it/341434</v>
      </c>
    </row>
    <row r="135" spans="2:30">
      <c r="B135" s="23"/>
      <c r="C135" s="24"/>
      <c r="D135" s="24"/>
      <c r="E135" s="24"/>
      <c r="F135" s="24"/>
      <c r="G135" s="24" t="s">
        <v>22</v>
      </c>
      <c r="H135" s="24"/>
      <c r="I135" s="24"/>
      <c r="J135" s="24"/>
      <c r="K135" s="24"/>
      <c r="L135" s="24"/>
      <c r="M135" s="26">
        <v>341314</v>
      </c>
      <c r="N135" s="24"/>
      <c r="O135" s="25" t="s">
        <v>188</v>
      </c>
      <c r="P135" s="73">
        <v>0</v>
      </c>
      <c r="Q135" s="6">
        <v>3525.7999999999997</v>
      </c>
      <c r="R135" s="7">
        <f t="shared" si="9"/>
        <v>0</v>
      </c>
      <c r="S135" s="22" t="str">
        <f t="shared" si="10"/>
        <v>https://www.campustore.it/341314</v>
      </c>
    </row>
    <row r="136" spans="2:30" ht="15" customHeight="1">
      <c r="B136" s="17" t="s">
        <v>22</v>
      </c>
      <c r="C136" s="17"/>
      <c r="D136" s="17" t="s">
        <v>22</v>
      </c>
      <c r="E136" s="17"/>
      <c r="F136" s="17"/>
      <c r="G136" s="39"/>
      <c r="H136" s="17"/>
      <c r="I136" s="17"/>
      <c r="J136" s="17"/>
      <c r="K136" s="17"/>
      <c r="L136" s="18"/>
      <c r="M136" s="19">
        <v>342352</v>
      </c>
      <c r="N136" s="17"/>
      <c r="O136" s="20" t="s">
        <v>189</v>
      </c>
      <c r="P136" s="73">
        <v>0</v>
      </c>
      <c r="Q136" s="6">
        <v>119.94</v>
      </c>
      <c r="R136" s="7">
        <f t="shared" si="9"/>
        <v>0</v>
      </c>
      <c r="S136" s="22" t="str">
        <f t="shared" si="10"/>
        <v>https://www.campustore.it/342352</v>
      </c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</sheetData>
  <autoFilter ref="A12:AD12" xr:uid="{00000000-0001-0000-0000-000000000000}"/>
  <sortState xmlns:xlrd2="http://schemas.microsoft.com/office/spreadsheetml/2017/richdata2" ref="B13:AD132">
    <sortCondition ref="B13:B132"/>
    <sortCondition ref="L13:L132"/>
  </sortState>
  <mergeCells count="5">
    <mergeCell ref="B1:S1"/>
    <mergeCell ref="B3:S4"/>
    <mergeCell ref="B6:G6"/>
    <mergeCell ref="B7:G7"/>
    <mergeCell ref="M6:M9"/>
  </mergeCells>
  <dataValidations count="1">
    <dataValidation type="list" allowBlank="1" showInputMessage="1" showErrorMessage="1" sqref="L6" xr:uid="{1F40BEFA-5377-46C8-A324-0AD50CF7F7D1}">
      <formula1>"164.644,124044"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Generale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info@campustore.it</dc:creator>
  <cp:keywords/>
  <dc:description/>
  <cp:lastModifiedBy>Vicepreside</cp:lastModifiedBy>
  <cp:revision/>
  <dcterms:created xsi:type="dcterms:W3CDTF">2018-02-20T07:37:38Z</dcterms:created>
  <dcterms:modified xsi:type="dcterms:W3CDTF">2023-02-01T11:22:10Z</dcterms:modified>
  <cp:category/>
  <cp:contentStatus/>
</cp:coreProperties>
</file>